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<sst xmlns="http://schemas.openxmlformats.org/spreadsheetml/2006/main" count="241" uniqueCount="134">
  <si>
    <r>
      <t>五年制高等职业教育 数控技术</t>
    </r>
    <r>
      <rPr>
        <b/>
        <sz val="16"/>
        <color indexed="10"/>
        <rFont val="宋体"/>
        <family val="0"/>
      </rPr>
      <t xml:space="preserve"> </t>
    </r>
    <r>
      <rPr>
        <b/>
        <sz val="16"/>
        <rFont val="宋体"/>
        <family val="0"/>
      </rPr>
      <t>专业教学时间安排表</t>
    </r>
  </si>
  <si>
    <t>类别</t>
  </si>
  <si>
    <t>序号</t>
  </si>
  <si>
    <t>科目</t>
  </si>
  <si>
    <t>学时与学分</t>
  </si>
  <si>
    <t>周课时及教学周安排</t>
  </si>
  <si>
    <t>考核方式</t>
  </si>
  <si>
    <t>学时</t>
  </si>
  <si>
    <t>学分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</si>
  <si>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</si>
  <si>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</si>
  <si>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</si>
  <si>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</si>
  <si>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</si>
  <si>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</si>
  <si>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</si>
  <si>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</si>
  <si>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</si>
  <si>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十</t>
  </si>
  <si>
    <t>考试</t>
  </si>
  <si>
    <t>考查</t>
  </si>
  <si>
    <t>15+3</t>
  </si>
  <si>
    <t>9+9</t>
  </si>
  <si>
    <t>公共基础课程</t>
  </si>
  <si>
    <t>德
育
课</t>
  </si>
  <si>
    <t xml:space="preserve">必
修
课 </t>
  </si>
  <si>
    <t>素质课之为人处世</t>
  </si>
  <si>
    <t>√</t>
  </si>
  <si>
    <t>职业生涯规划</t>
  </si>
  <si>
    <t>经济政治与社会</t>
  </si>
  <si>
    <t>哲学与人生</t>
  </si>
  <si>
    <t>毛泽东思想与中国特色社会主义理论体系概论</t>
  </si>
  <si>
    <t>2/</t>
  </si>
  <si>
    <t>限
选
课</t>
  </si>
  <si>
    <t>心理健康</t>
  </si>
  <si>
    <t>职业健康与安全</t>
  </si>
  <si>
    <t>就业与创业指导</t>
  </si>
  <si>
    <t>环境保护</t>
  </si>
  <si>
    <t>文
化
课</t>
  </si>
  <si>
    <t>语文</t>
  </si>
  <si>
    <t>数学</t>
  </si>
  <si>
    <t>英语(含专业英语)</t>
  </si>
  <si>
    <t>4/</t>
  </si>
  <si>
    <t>体育</t>
  </si>
  <si>
    <t>计算机应用基础</t>
  </si>
  <si>
    <t>艺术</t>
  </si>
  <si>
    <t>限选
课</t>
  </si>
  <si>
    <t>物理</t>
  </si>
  <si>
    <t>化学</t>
  </si>
  <si>
    <t>小计</t>
  </si>
  <si>
    <t>10/2</t>
  </si>
  <si>
    <t>10/</t>
  </si>
  <si>
    <t>专
业
技
能
课</t>
  </si>
  <si>
    <t>专业平台课程</t>
  </si>
  <si>
    <t>机械制图及CAD技术</t>
  </si>
  <si>
    <t>机械制图及CAD技术基础</t>
  </si>
  <si>
    <t>6/</t>
  </si>
  <si>
    <t>机械零件测绘技术</t>
  </si>
  <si>
    <t>/2W（26）</t>
  </si>
  <si>
    <t>机械制造技术</t>
  </si>
  <si>
    <t>机械测量技术</t>
  </si>
  <si>
    <t>金属材料与热处理</t>
  </si>
  <si>
    <t>机械基础</t>
  </si>
  <si>
    <t>机械制造技术基础</t>
  </si>
  <si>
    <t>钳工工艺与技术训练</t>
  </si>
  <si>
    <t>/9W(26)</t>
  </si>
  <si>
    <t>金属切削原理与刀具</t>
  </si>
  <si>
    <t>机床夹具</t>
  </si>
  <si>
    <t>机械加工综合技术
训练</t>
  </si>
  <si>
    <t>/4W（26）</t>
  </si>
  <si>
    <t>电气控制技术</t>
  </si>
  <si>
    <t>电工技术基础</t>
  </si>
  <si>
    <t>电工技术训练</t>
  </si>
  <si>
    <t>1W（24）/</t>
  </si>
  <si>
    <t>工业电子技术基础</t>
  </si>
  <si>
    <t>电子技术训练</t>
  </si>
  <si>
    <t>电机控制与调速技术</t>
  </si>
  <si>
    <t>2W（24）/</t>
  </si>
  <si>
    <t>PLC控制技术</t>
  </si>
  <si>
    <t>机床数控技术</t>
  </si>
  <si>
    <t>机床数控技术基础</t>
  </si>
  <si>
    <t>数控机床运动控制
技术</t>
  </si>
  <si>
    <t>3W（24）/</t>
  </si>
  <si>
    <t>气动与液压技术</t>
  </si>
  <si>
    <t>传感与检测技术</t>
  </si>
  <si>
    <t>数控加工技术</t>
  </si>
  <si>
    <t>数控加工工艺与
编程技术基础</t>
  </si>
  <si>
    <t>/6</t>
  </si>
  <si>
    <t>ＣＡＤ／ＣＡＭ软件
应用技术</t>
  </si>
  <si>
    <t>数控电火花加工技术训练</t>
  </si>
  <si>
    <t>/3W(26)</t>
  </si>
  <si>
    <t>数控高级应知辅导</t>
  </si>
  <si>
    <t>数控设备管理与维护技术</t>
  </si>
  <si>
    <t>质量管理与控制技术基础</t>
  </si>
  <si>
    <t>数控设备管理和维护技术基础</t>
  </si>
  <si>
    <t>12/26</t>
  </si>
  <si>
    <t>18/</t>
  </si>
  <si>
    <t>18/6</t>
  </si>
  <si>
    <t>16/26</t>
  </si>
  <si>
    <t>24/6</t>
  </si>
  <si>
    <t>专业技能方向课程</t>
  </si>
  <si>
    <t>数控车削方向</t>
  </si>
  <si>
    <t>车工工艺与技术训练</t>
  </si>
  <si>
    <t>/9W(28)</t>
  </si>
  <si>
    <t>数控车削技术训练(中级)</t>
  </si>
  <si>
    <t>/9W(22)</t>
  </si>
  <si>
    <t>数控车削实训与考级（高级）</t>
  </si>
  <si>
    <t>/9w(20)</t>
  </si>
  <si>
    <t>/20</t>
  </si>
  <si>
    <t>顶岗实习（含毕业教育）</t>
  </si>
  <si>
    <t>14w(30)</t>
  </si>
  <si>
    <t>任选课程</t>
  </si>
  <si>
    <t>人文类</t>
  </si>
  <si>
    <t>中国历史概论</t>
  </si>
  <si>
    <t>中国地理概论</t>
  </si>
  <si>
    <t>公共礼仪</t>
  </si>
  <si>
    <t>实用文写作</t>
  </si>
  <si>
    <t>外国名著欣赏</t>
  </si>
  <si>
    <t>专业技能类</t>
  </si>
  <si>
    <t>模具装配技术</t>
  </si>
  <si>
    <t>工厂供配电系统</t>
  </si>
  <si>
    <t>2/2</t>
  </si>
  <si>
    <t>其它类教育活动</t>
  </si>
  <si>
    <t>入学教育及军训</t>
  </si>
  <si>
    <t>2w</t>
  </si>
  <si>
    <t>社会实践</t>
  </si>
  <si>
    <t>1W</t>
  </si>
  <si>
    <t>毕业设计</t>
  </si>
  <si>
    <t>4W(30)</t>
  </si>
  <si>
    <t>合计</t>
  </si>
  <si>
    <t>28/28</t>
  </si>
  <si>
    <t>26/28</t>
  </si>
  <si>
    <t>30</t>
  </si>
  <si>
    <t>备注： 1、教学安排表中符号“/” 前面的数值表示为前9周周课时数， “/"后面的数值表示为后9周周课时数，单元格中数值居中的为
         一学期18周周课时数。
       2、表中含有几W的为周数，后面括弧内为扣除理论课后的周课时数。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</si>
</sst>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2"/>
      <name val="宋体"/>
      <family val="0"/>
    </font>
    <font>
      <sz val="9"/>
      <color indexed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6"/>
      <name val="宋体"/>
      <family val="0"/>
    </font>
    <font>
      <sz val="10.5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6"/>
      <color indexed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2" fillId="0" borderId="4" applyNumberFormat="0" applyFill="0" applyAlignment="0" applyProtection="0"/>
    <xf numFmtId="0" fontId="10" fillId="8" borderId="0" applyNumberFormat="0" applyBorder="0" applyAlignment="0" applyProtection="0"/>
    <xf numFmtId="0" fontId="15" fillId="0" borderId="5" applyNumberFormat="0" applyFill="0" applyAlignment="0" applyProtection="0"/>
    <xf numFmtId="0" fontId="10" fillId="9" borderId="0" applyNumberFormat="0" applyBorder="0" applyAlignment="0" applyProtection="0"/>
    <xf numFmtId="0" fontId="20" fillId="10" borderId="6" applyNumberFormat="0" applyAlignment="0" applyProtection="0"/>
    <xf numFmtId="0" fontId="24" fillId="10" borderId="1" applyNumberFormat="0" applyAlignment="0" applyProtection="0"/>
    <xf numFmtId="0" fontId="26" fillId="11" borderId="7" applyNumberFormat="0" applyAlignment="0" applyProtection="0"/>
    <xf numFmtId="0" fontId="13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11" fillId="0" borderId="9" applyNumberFormat="0" applyFill="0" applyAlignment="0" applyProtection="0"/>
    <xf numFmtId="0" fontId="18" fillId="2" borderId="0" applyNumberFormat="0" applyBorder="0" applyAlignment="0" applyProtection="0"/>
    <xf numFmtId="0" fontId="21" fillId="13" borderId="0" applyNumberFormat="0" applyBorder="0" applyAlignment="0" applyProtection="0"/>
    <xf numFmtId="0" fontId="13" fillId="14" borderId="0" applyNumberFormat="0" applyBorder="0" applyAlignment="0" applyProtection="0"/>
    <xf numFmtId="0" fontId="10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0" fillId="20" borderId="0" applyNumberFormat="0" applyBorder="0" applyAlignment="0" applyProtection="0"/>
    <xf numFmtId="0" fontId="13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3" fillId="22" borderId="0" applyNumberFormat="0" applyBorder="0" applyAlignment="0" applyProtection="0"/>
    <xf numFmtId="0" fontId="10" fillId="23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24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 wrapText="1"/>
    </xf>
    <xf numFmtId="0" fontId="9" fillId="0" borderId="0" xfId="0" applyFont="1" applyFill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70"/>
  <sheetViews>
    <sheetView tabSelected="1" workbookViewId="0" topLeftCell="A4">
      <selection activeCell="K10" sqref="K10:K11"/>
    </sheetView>
  </sheetViews>
  <sheetFormatPr defaultColWidth="9.00390625" defaultRowHeight="14.25"/>
  <cols>
    <col min="1" max="1" width="4.25390625" style="2" customWidth="1"/>
    <col min="2" max="2" width="3.75390625" style="2" customWidth="1"/>
    <col min="3" max="4" width="4.625" style="2" customWidth="1"/>
    <col min="5" max="5" width="16.00390625" style="2" customWidth="1"/>
    <col min="6" max="6" width="6.00390625" style="2" customWidth="1"/>
    <col min="7" max="8" width="4.875" style="2" customWidth="1"/>
    <col min="9" max="9" width="5.125" style="3" customWidth="1"/>
    <col min="10" max="10" width="4.875" style="2" customWidth="1"/>
    <col min="11" max="11" width="5.125" style="2" customWidth="1"/>
    <col min="12" max="12" width="8.625" style="2" customWidth="1"/>
    <col min="13" max="13" width="8.50390625" style="2" customWidth="1"/>
    <col min="14" max="14" width="7.875" style="2" customWidth="1"/>
    <col min="15" max="15" width="8.75390625" style="2" customWidth="1"/>
    <col min="16" max="16" width="9.375" style="2" customWidth="1"/>
    <col min="17" max="17" width="7.125" style="2" customWidth="1"/>
    <col min="18" max="19" width="5.00390625" style="2" customWidth="1"/>
    <col min="20" max="20" width="9.00390625" style="2" customWidth="1"/>
    <col min="21" max="21" width="14.875" style="2" customWidth="1"/>
    <col min="22" max="16384" width="9.00390625" style="2" customWidth="1"/>
  </cols>
  <sheetData>
    <row r="1" spans="1:19" ht="30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8.75" customHeight="1">
      <c r="A2" s="5" t="s">
        <v>1</v>
      </c>
      <c r="B2" s="5"/>
      <c r="C2" s="5"/>
      <c r="D2" s="5" t="s">
        <v>2</v>
      </c>
      <c r="E2" s="5" t="s">
        <v>3</v>
      </c>
      <c r="F2" s="5" t="s">
        <v>4</v>
      </c>
      <c r="G2" s="5"/>
      <c r="H2" s="5" t="s">
        <v>5</v>
      </c>
      <c r="I2" s="5"/>
      <c r="J2" s="5"/>
      <c r="K2" s="5"/>
      <c r="L2" s="5"/>
      <c r="M2" s="5"/>
      <c r="N2" s="5"/>
      <c r="O2" s="5"/>
      <c r="P2" s="5"/>
      <c r="Q2" s="5"/>
      <c r="R2" s="5" t="s">
        <v>6</v>
      </c>
      <c r="S2" s="5"/>
    </row>
    <row r="3" spans="1:19" ht="15.75" customHeight="1">
      <c r="A3" s="6"/>
      <c r="B3" s="6"/>
      <c r="C3" s="6"/>
      <c r="D3" s="6"/>
      <c r="E3" s="6"/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</row>
    <row r="4" spans="1:19" ht="16.5" customHeight="1">
      <c r="A4" s="6"/>
      <c r="B4" s="6"/>
      <c r="C4" s="6"/>
      <c r="D4" s="6"/>
      <c r="E4" s="6"/>
      <c r="F4" s="6"/>
      <c r="G4" s="6"/>
      <c r="H4" s="6" t="s">
        <v>21</v>
      </c>
      <c r="I4" s="6" t="s">
        <v>22</v>
      </c>
      <c r="J4" s="6" t="s">
        <v>22</v>
      </c>
      <c r="K4" s="6" t="s">
        <v>22</v>
      </c>
      <c r="L4" s="6" t="s">
        <v>22</v>
      </c>
      <c r="M4" s="6" t="s">
        <v>22</v>
      </c>
      <c r="N4" s="6" t="s">
        <v>22</v>
      </c>
      <c r="O4" s="6" t="s">
        <v>22</v>
      </c>
      <c r="P4" s="6" t="s">
        <v>22</v>
      </c>
      <c r="Q4" s="6">
        <v>18</v>
      </c>
      <c r="R4" s="6"/>
      <c r="S4" s="6"/>
    </row>
    <row r="5" spans="1:19" ht="16.5" customHeight="1">
      <c r="A5" s="7" t="s">
        <v>23</v>
      </c>
      <c r="B5" s="7" t="s">
        <v>24</v>
      </c>
      <c r="C5" s="7" t="s">
        <v>25</v>
      </c>
      <c r="D5" s="7">
        <v>1</v>
      </c>
      <c r="E5" s="8" t="s">
        <v>26</v>
      </c>
      <c r="F5" s="7">
        <v>30</v>
      </c>
      <c r="G5" s="7">
        <v>2</v>
      </c>
      <c r="H5" s="7">
        <v>2</v>
      </c>
      <c r="I5" s="7"/>
      <c r="J5" s="7"/>
      <c r="K5" s="7"/>
      <c r="L5" s="7"/>
      <c r="M5" s="7"/>
      <c r="N5" s="7"/>
      <c r="O5" s="7"/>
      <c r="P5" s="7"/>
      <c r="Q5" s="7"/>
      <c r="R5" s="7"/>
      <c r="S5" s="7" t="s">
        <v>27</v>
      </c>
    </row>
    <row r="6" spans="1:19" ht="16.5" customHeight="1">
      <c r="A6" s="7"/>
      <c r="B6" s="7"/>
      <c r="C6" s="7"/>
      <c r="D6" s="7">
        <v>2</v>
      </c>
      <c r="E6" s="8" t="s">
        <v>28</v>
      </c>
      <c r="F6" s="7">
        <v>36</v>
      </c>
      <c r="G6" s="7">
        <v>2</v>
      </c>
      <c r="H6" s="7"/>
      <c r="I6" s="7">
        <v>2</v>
      </c>
      <c r="J6" s="7"/>
      <c r="K6" s="7"/>
      <c r="L6" s="7"/>
      <c r="M6" s="7"/>
      <c r="N6" s="7"/>
      <c r="O6" s="7"/>
      <c r="P6" s="7"/>
      <c r="Q6" s="7"/>
      <c r="R6" s="7"/>
      <c r="S6" s="7" t="s">
        <v>27</v>
      </c>
    </row>
    <row r="7" spans="1:19" ht="16.5" customHeight="1">
      <c r="A7" s="7"/>
      <c r="B7" s="7"/>
      <c r="C7" s="7"/>
      <c r="D7" s="7">
        <v>3</v>
      </c>
      <c r="E7" s="8" t="s">
        <v>29</v>
      </c>
      <c r="F7" s="7">
        <v>36</v>
      </c>
      <c r="G7" s="7">
        <v>2</v>
      </c>
      <c r="H7" s="7"/>
      <c r="I7" s="7"/>
      <c r="J7" s="7">
        <v>2</v>
      </c>
      <c r="K7" s="7"/>
      <c r="L7" s="7"/>
      <c r="M7" s="7"/>
      <c r="N7" s="7"/>
      <c r="O7" s="7"/>
      <c r="P7" s="7"/>
      <c r="Q7" s="7"/>
      <c r="R7" s="7"/>
      <c r="S7" s="7" t="s">
        <v>27</v>
      </c>
    </row>
    <row r="8" spans="1:19" ht="16.5" customHeight="1">
      <c r="A8" s="7"/>
      <c r="B8" s="7"/>
      <c r="C8" s="7"/>
      <c r="D8" s="7">
        <v>4</v>
      </c>
      <c r="E8" s="8" t="s">
        <v>30</v>
      </c>
      <c r="F8" s="7">
        <v>36</v>
      </c>
      <c r="G8" s="7">
        <v>2</v>
      </c>
      <c r="H8" s="7"/>
      <c r="I8" s="7"/>
      <c r="J8" s="7"/>
      <c r="K8" s="7">
        <v>2</v>
      </c>
      <c r="L8" s="7"/>
      <c r="M8" s="7"/>
      <c r="N8" s="7"/>
      <c r="O8" s="7"/>
      <c r="P8" s="7"/>
      <c r="Q8" s="7"/>
      <c r="R8" s="7"/>
      <c r="S8" s="7" t="s">
        <v>27</v>
      </c>
    </row>
    <row r="9" spans="1:19" ht="24.75" customHeight="1">
      <c r="A9" s="7"/>
      <c r="B9" s="7"/>
      <c r="C9" s="7"/>
      <c r="D9" s="7">
        <v>5</v>
      </c>
      <c r="E9" s="8" t="s">
        <v>31</v>
      </c>
      <c r="F9" s="7">
        <v>54</v>
      </c>
      <c r="G9" s="7">
        <v>3</v>
      </c>
      <c r="H9" s="7"/>
      <c r="I9" s="7"/>
      <c r="J9" s="7"/>
      <c r="K9" s="7"/>
      <c r="L9" s="7">
        <v>2</v>
      </c>
      <c r="M9" s="7" t="s">
        <v>32</v>
      </c>
      <c r="N9" s="7"/>
      <c r="O9" s="7"/>
      <c r="P9" s="7"/>
      <c r="Q9" s="7"/>
      <c r="R9" s="7"/>
      <c r="S9" s="7" t="s">
        <v>27</v>
      </c>
    </row>
    <row r="10" spans="1:19" ht="16.5" customHeight="1">
      <c r="A10" s="7"/>
      <c r="B10" s="7"/>
      <c r="C10" s="7" t="s">
        <v>33</v>
      </c>
      <c r="D10" s="7">
        <v>6</v>
      </c>
      <c r="E10" s="8" t="s">
        <v>34</v>
      </c>
      <c r="F10" s="9">
        <v>18</v>
      </c>
      <c r="G10" s="9">
        <v>1</v>
      </c>
      <c r="H10" s="9"/>
      <c r="I10" s="9"/>
      <c r="J10" s="9"/>
      <c r="K10" s="9"/>
      <c r="L10" s="9"/>
      <c r="M10" s="9"/>
      <c r="N10" s="9" t="s">
        <v>32</v>
      </c>
      <c r="O10" s="9"/>
      <c r="P10" s="9"/>
      <c r="Q10" s="9"/>
      <c r="R10" s="9"/>
      <c r="S10" s="9" t="s">
        <v>27</v>
      </c>
    </row>
    <row r="11" spans="1:19" ht="16.5" customHeight="1">
      <c r="A11" s="7"/>
      <c r="B11" s="7"/>
      <c r="C11" s="7"/>
      <c r="D11" s="7"/>
      <c r="E11" s="8" t="s">
        <v>35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1"/>
    </row>
    <row r="12" spans="1:19" ht="16.5" customHeight="1">
      <c r="A12" s="7"/>
      <c r="B12" s="7"/>
      <c r="C12" s="7"/>
      <c r="D12" s="11">
        <v>7</v>
      </c>
      <c r="E12" s="8" t="s">
        <v>36</v>
      </c>
      <c r="F12" s="9">
        <v>36</v>
      </c>
      <c r="G12" s="9">
        <v>2</v>
      </c>
      <c r="H12" s="9"/>
      <c r="I12" s="9"/>
      <c r="J12" s="9"/>
      <c r="K12" s="9"/>
      <c r="L12" s="9"/>
      <c r="M12" s="9"/>
      <c r="N12" s="9"/>
      <c r="O12" s="9">
        <v>2</v>
      </c>
      <c r="P12" s="9"/>
      <c r="Q12" s="9"/>
      <c r="R12" s="9"/>
      <c r="S12" s="9" t="s">
        <v>27</v>
      </c>
    </row>
    <row r="13" spans="1:19" ht="16.5" customHeight="1">
      <c r="A13" s="7"/>
      <c r="B13" s="7"/>
      <c r="C13" s="7"/>
      <c r="D13" s="10"/>
      <c r="E13" s="8" t="s">
        <v>37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1"/>
    </row>
    <row r="14" spans="1:19" ht="16.5" customHeight="1">
      <c r="A14" s="7"/>
      <c r="B14" s="7" t="s">
        <v>38</v>
      </c>
      <c r="C14" s="7" t="s">
        <v>25</v>
      </c>
      <c r="D14" s="7">
        <v>8</v>
      </c>
      <c r="E14" s="8" t="s">
        <v>39</v>
      </c>
      <c r="F14" s="7">
        <v>348</v>
      </c>
      <c r="G14" s="7">
        <v>20</v>
      </c>
      <c r="H14" s="7">
        <v>6</v>
      </c>
      <c r="I14" s="7">
        <v>4</v>
      </c>
      <c r="J14" s="7">
        <v>4</v>
      </c>
      <c r="K14" s="7">
        <v>4</v>
      </c>
      <c r="L14" s="7" t="s">
        <v>32</v>
      </c>
      <c r="M14" s="7" t="s">
        <v>32</v>
      </c>
      <c r="N14" s="7" t="s">
        <v>32</v>
      </c>
      <c r="O14" s="7" t="s">
        <v>32</v>
      </c>
      <c r="P14" s="7"/>
      <c r="Q14" s="7"/>
      <c r="R14" s="7" t="s">
        <v>27</v>
      </c>
      <c r="S14" s="7"/>
    </row>
    <row r="15" spans="1:19" ht="16.5" customHeight="1">
      <c r="A15" s="7"/>
      <c r="B15" s="7"/>
      <c r="C15" s="7"/>
      <c r="D15" s="7">
        <v>9</v>
      </c>
      <c r="E15" s="8" t="s">
        <v>40</v>
      </c>
      <c r="F15" s="7">
        <v>360</v>
      </c>
      <c r="G15" s="7">
        <v>21</v>
      </c>
      <c r="H15" s="7">
        <v>10</v>
      </c>
      <c r="I15" s="7">
        <v>4</v>
      </c>
      <c r="J15" s="7">
        <v>4</v>
      </c>
      <c r="K15" s="7">
        <v>4</v>
      </c>
      <c r="L15" s="7" t="s">
        <v>32</v>
      </c>
      <c r="M15" s="7" t="s">
        <v>32</v>
      </c>
      <c r="N15" s="7" t="s">
        <v>32</v>
      </c>
      <c r="O15" s="7"/>
      <c r="P15" s="7"/>
      <c r="Q15" s="7"/>
      <c r="R15" s="7" t="s">
        <v>27</v>
      </c>
      <c r="S15" s="7"/>
    </row>
    <row r="16" spans="1:19" ht="16.5" customHeight="1">
      <c r="A16" s="7"/>
      <c r="B16" s="7"/>
      <c r="C16" s="7"/>
      <c r="D16" s="7">
        <v>10</v>
      </c>
      <c r="E16" s="8" t="s">
        <v>41</v>
      </c>
      <c r="F16" s="7">
        <v>366</v>
      </c>
      <c r="G16" s="7">
        <v>22</v>
      </c>
      <c r="H16" s="7">
        <v>8</v>
      </c>
      <c r="I16" s="7">
        <v>4</v>
      </c>
      <c r="J16" s="7">
        <v>4</v>
      </c>
      <c r="K16" s="7">
        <v>4</v>
      </c>
      <c r="L16" s="7" t="s">
        <v>32</v>
      </c>
      <c r="M16" s="7" t="s">
        <v>32</v>
      </c>
      <c r="N16" s="7" t="s">
        <v>32</v>
      </c>
      <c r="O16" s="7" t="s">
        <v>42</v>
      </c>
      <c r="P16" s="21"/>
      <c r="Q16" s="7"/>
      <c r="R16" s="7" t="s">
        <v>27</v>
      </c>
      <c r="S16" s="7"/>
    </row>
    <row r="17" spans="1:19" ht="16.5" customHeight="1">
      <c r="A17" s="7"/>
      <c r="B17" s="7"/>
      <c r="C17" s="7"/>
      <c r="D17" s="7">
        <v>11</v>
      </c>
      <c r="E17" s="8" t="s">
        <v>43</v>
      </c>
      <c r="F17" s="7">
        <v>228</v>
      </c>
      <c r="G17" s="7">
        <v>13</v>
      </c>
      <c r="H17" s="7">
        <v>2</v>
      </c>
      <c r="I17" s="7">
        <v>2</v>
      </c>
      <c r="J17" s="7">
        <v>2</v>
      </c>
      <c r="K17" s="7">
        <v>2</v>
      </c>
      <c r="L17" s="7" t="s">
        <v>32</v>
      </c>
      <c r="M17" s="7" t="s">
        <v>32</v>
      </c>
      <c r="N17" s="7" t="s">
        <v>32</v>
      </c>
      <c r="O17" s="7" t="s">
        <v>32</v>
      </c>
      <c r="P17" s="7" t="s">
        <v>32</v>
      </c>
      <c r="Q17" s="7"/>
      <c r="R17" s="7"/>
      <c r="S17" s="7" t="s">
        <v>27</v>
      </c>
    </row>
    <row r="18" spans="1:19" ht="16.5" customHeight="1">
      <c r="A18" s="7"/>
      <c r="B18" s="7"/>
      <c r="C18" s="7"/>
      <c r="D18" s="7">
        <v>12</v>
      </c>
      <c r="E18" s="8" t="s">
        <v>44</v>
      </c>
      <c r="F18" s="7">
        <v>132</v>
      </c>
      <c r="G18" s="7">
        <v>8</v>
      </c>
      <c r="H18" s="7"/>
      <c r="I18" s="7">
        <v>6</v>
      </c>
      <c r="J18" s="7"/>
      <c r="K18" s="7"/>
      <c r="L18" s="7"/>
      <c r="M18" s="7"/>
      <c r="N18" s="7"/>
      <c r="O18" s="7"/>
      <c r="P18" s="7"/>
      <c r="Q18" s="7"/>
      <c r="R18" s="7" t="s">
        <v>27</v>
      </c>
      <c r="S18" s="7"/>
    </row>
    <row r="19" spans="1:19" ht="16.5" customHeight="1">
      <c r="A19" s="7"/>
      <c r="B19" s="7"/>
      <c r="C19" s="7"/>
      <c r="D19" s="7">
        <v>13</v>
      </c>
      <c r="E19" s="8" t="s">
        <v>45</v>
      </c>
      <c r="F19" s="7">
        <v>36</v>
      </c>
      <c r="G19" s="7">
        <v>2</v>
      </c>
      <c r="H19" s="7"/>
      <c r="I19" s="7">
        <v>2</v>
      </c>
      <c r="J19" s="7"/>
      <c r="K19" s="7"/>
      <c r="L19" s="7"/>
      <c r="M19" s="7"/>
      <c r="N19" s="7"/>
      <c r="O19" s="7"/>
      <c r="P19" s="7"/>
      <c r="Q19" s="7"/>
      <c r="R19" s="7"/>
      <c r="S19" s="7" t="s">
        <v>27</v>
      </c>
    </row>
    <row r="20" spans="1:23" ht="16.5" customHeight="1">
      <c r="A20" s="7"/>
      <c r="B20" s="7"/>
      <c r="C20" s="7" t="s">
        <v>46</v>
      </c>
      <c r="D20" s="9">
        <v>14</v>
      </c>
      <c r="E20" s="8" t="s">
        <v>47</v>
      </c>
      <c r="F20" s="7">
        <v>96</v>
      </c>
      <c r="G20" s="7">
        <v>6</v>
      </c>
      <c r="H20" s="7"/>
      <c r="I20" s="7">
        <v>4</v>
      </c>
      <c r="J20" s="7"/>
      <c r="K20" s="7"/>
      <c r="L20" s="7"/>
      <c r="M20" s="7"/>
      <c r="N20" s="7"/>
      <c r="O20" s="7"/>
      <c r="P20" s="7"/>
      <c r="Q20" s="7"/>
      <c r="R20" s="7"/>
      <c r="S20" s="7" t="s">
        <v>27</v>
      </c>
      <c r="U20" s="26"/>
      <c r="V20" s="26"/>
      <c r="W20" s="26"/>
    </row>
    <row r="21" spans="1:23" ht="16.5" customHeight="1">
      <c r="A21" s="7"/>
      <c r="B21" s="7"/>
      <c r="C21" s="7"/>
      <c r="D21" s="10"/>
      <c r="E21" s="8" t="s">
        <v>48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U21" s="26"/>
      <c r="V21" s="26"/>
      <c r="W21" s="26"/>
    </row>
    <row r="22" spans="1:23" ht="17.25" customHeight="1">
      <c r="A22" s="7"/>
      <c r="B22" s="12" t="s">
        <v>49</v>
      </c>
      <c r="C22" s="12"/>
      <c r="D22" s="12"/>
      <c r="E22" s="12"/>
      <c r="F22" s="12">
        <f aca="true" t="shared" si="0" ref="F22:K22">SUM(F5:F21)</f>
        <v>1812</v>
      </c>
      <c r="G22" s="12">
        <f t="shared" si="0"/>
        <v>106</v>
      </c>
      <c r="H22" s="13">
        <f t="shared" si="0"/>
        <v>28</v>
      </c>
      <c r="I22" s="13">
        <f t="shared" si="0"/>
        <v>28</v>
      </c>
      <c r="J22" s="13">
        <f t="shared" si="0"/>
        <v>16</v>
      </c>
      <c r="K22" s="13">
        <f t="shared" si="0"/>
        <v>16</v>
      </c>
      <c r="L22" s="13" t="s">
        <v>50</v>
      </c>
      <c r="M22" s="13" t="s">
        <v>51</v>
      </c>
      <c r="N22" s="13" t="s">
        <v>51</v>
      </c>
      <c r="O22" s="13" t="s">
        <v>50</v>
      </c>
      <c r="P22" s="13" t="s">
        <v>32</v>
      </c>
      <c r="Q22" s="12">
        <v>0</v>
      </c>
      <c r="R22" s="12"/>
      <c r="S22" s="12"/>
      <c r="U22" s="27"/>
      <c r="V22" s="26"/>
      <c r="W22" s="26"/>
    </row>
    <row r="23" spans="1:23" ht="22.5">
      <c r="A23" s="7" t="s">
        <v>52</v>
      </c>
      <c r="B23" s="7" t="s">
        <v>53</v>
      </c>
      <c r="C23" s="7" t="s">
        <v>54</v>
      </c>
      <c r="D23" s="7">
        <v>1</v>
      </c>
      <c r="E23" s="7" t="s">
        <v>55</v>
      </c>
      <c r="F23" s="7">
        <v>216</v>
      </c>
      <c r="G23" s="7">
        <f aca="true" t="shared" si="1" ref="G23:G28">F23/18</f>
        <v>12</v>
      </c>
      <c r="H23" s="7"/>
      <c r="I23" s="7"/>
      <c r="J23" s="7">
        <v>4</v>
      </c>
      <c r="K23" s="7">
        <v>4</v>
      </c>
      <c r="L23" s="7" t="s">
        <v>56</v>
      </c>
      <c r="M23" s="7"/>
      <c r="N23" s="7"/>
      <c r="O23" s="7"/>
      <c r="P23" s="7"/>
      <c r="Q23" s="7"/>
      <c r="R23" s="7" t="s">
        <v>27</v>
      </c>
      <c r="S23" s="7"/>
      <c r="U23" s="27"/>
      <c r="V23" s="26"/>
      <c r="W23" s="26"/>
    </row>
    <row r="24" spans="1:23" ht="24.75" customHeight="1">
      <c r="A24" s="7"/>
      <c r="B24" s="7"/>
      <c r="C24" s="7"/>
      <c r="D24" s="7">
        <v>2</v>
      </c>
      <c r="E24" s="9" t="s">
        <v>57</v>
      </c>
      <c r="F24" s="9">
        <v>52</v>
      </c>
      <c r="G24" s="9">
        <v>3</v>
      </c>
      <c r="H24" s="9"/>
      <c r="I24" s="9"/>
      <c r="J24" s="9"/>
      <c r="K24" s="9"/>
      <c r="L24" s="9"/>
      <c r="M24" s="9"/>
      <c r="N24" s="9"/>
      <c r="O24" s="9" t="s">
        <v>58</v>
      </c>
      <c r="P24" s="9"/>
      <c r="Q24" s="9"/>
      <c r="S24" s="7" t="s">
        <v>27</v>
      </c>
      <c r="U24" s="27"/>
      <c r="V24" s="26"/>
      <c r="W24" s="26"/>
    </row>
    <row r="25" spans="1:23" ht="18.75" customHeight="1">
      <c r="A25" s="7"/>
      <c r="B25" s="7"/>
      <c r="C25" s="7" t="s">
        <v>59</v>
      </c>
      <c r="D25" s="14">
        <v>3</v>
      </c>
      <c r="E25" s="7" t="s">
        <v>60</v>
      </c>
      <c r="F25" s="7">
        <v>72</v>
      </c>
      <c r="G25" s="7">
        <f t="shared" si="1"/>
        <v>4</v>
      </c>
      <c r="H25" s="7"/>
      <c r="I25" s="7"/>
      <c r="J25" s="7">
        <v>4</v>
      </c>
      <c r="K25" s="7"/>
      <c r="L25" s="7"/>
      <c r="M25" s="22"/>
      <c r="N25" s="22"/>
      <c r="O25" s="22"/>
      <c r="P25" s="22"/>
      <c r="Q25" s="22"/>
      <c r="R25" s="7" t="s">
        <v>27</v>
      </c>
      <c r="S25" s="28"/>
      <c r="U25" s="27"/>
      <c r="V25" s="26"/>
      <c r="W25" s="26"/>
    </row>
    <row r="26" spans="1:23" ht="12">
      <c r="A26" s="7"/>
      <c r="B26" s="7"/>
      <c r="C26" s="7"/>
      <c r="D26" s="14">
        <v>4</v>
      </c>
      <c r="E26" s="15" t="s">
        <v>61</v>
      </c>
      <c r="F26" s="7">
        <v>72</v>
      </c>
      <c r="G26" s="7">
        <f t="shared" si="1"/>
        <v>4</v>
      </c>
      <c r="H26" s="7"/>
      <c r="I26" s="7"/>
      <c r="J26" s="7"/>
      <c r="K26" s="7">
        <v>4</v>
      </c>
      <c r="L26" s="7"/>
      <c r="M26" s="22"/>
      <c r="N26" s="22"/>
      <c r="O26" s="22"/>
      <c r="P26" s="22"/>
      <c r="Q26" s="22"/>
      <c r="R26" s="7" t="s">
        <v>27</v>
      </c>
      <c r="S26" s="28"/>
      <c r="U26" s="27"/>
      <c r="V26" s="26"/>
      <c r="W26" s="26"/>
    </row>
    <row r="27" spans="1:23" ht="18" customHeight="1">
      <c r="A27" s="7"/>
      <c r="B27" s="7"/>
      <c r="C27" s="7"/>
      <c r="D27" s="7">
        <v>5</v>
      </c>
      <c r="E27" s="15" t="s">
        <v>62</v>
      </c>
      <c r="F27" s="7">
        <v>72</v>
      </c>
      <c r="G27" s="7">
        <f t="shared" si="1"/>
        <v>4</v>
      </c>
      <c r="H27" s="7"/>
      <c r="I27" s="7"/>
      <c r="J27" s="7"/>
      <c r="K27" s="7">
        <v>4</v>
      </c>
      <c r="L27" s="7"/>
      <c r="M27" s="7"/>
      <c r="N27" s="7"/>
      <c r="O27" s="7"/>
      <c r="P27" s="7"/>
      <c r="Q27" s="7"/>
      <c r="R27" s="7" t="s">
        <v>27</v>
      </c>
      <c r="S27" s="28"/>
      <c r="U27" s="27"/>
      <c r="V27" s="26"/>
      <c r="W27" s="26"/>
    </row>
    <row r="28" spans="1:36" ht="16.5" customHeight="1">
      <c r="A28" s="7"/>
      <c r="B28" s="7"/>
      <c r="C28" s="7"/>
      <c r="D28" s="7">
        <v>6</v>
      </c>
      <c r="E28" s="7" t="s">
        <v>63</v>
      </c>
      <c r="F28" s="7">
        <v>54</v>
      </c>
      <c r="G28" s="7">
        <f t="shared" si="1"/>
        <v>3</v>
      </c>
      <c r="H28" s="7"/>
      <c r="I28" s="7"/>
      <c r="J28" s="7"/>
      <c r="K28" s="7"/>
      <c r="L28" s="7" t="s">
        <v>56</v>
      </c>
      <c r="M28" s="7"/>
      <c r="N28" s="7"/>
      <c r="O28" s="7"/>
      <c r="P28" s="7"/>
      <c r="Q28" s="7"/>
      <c r="R28" s="7" t="s">
        <v>27</v>
      </c>
      <c r="S28" s="28"/>
      <c r="U28" s="27"/>
      <c r="V28" s="29"/>
      <c r="W28" s="26"/>
      <c r="AI28" s="7"/>
      <c r="AJ28" s="7" t="s">
        <v>27</v>
      </c>
    </row>
    <row r="29" spans="1:36" ht="18" customHeight="1">
      <c r="A29" s="7"/>
      <c r="B29" s="7"/>
      <c r="C29" s="7"/>
      <c r="D29" s="14">
        <v>7</v>
      </c>
      <c r="E29" s="15" t="s">
        <v>64</v>
      </c>
      <c r="F29" s="15">
        <v>234</v>
      </c>
      <c r="G29" s="15">
        <v>14</v>
      </c>
      <c r="H29" s="15"/>
      <c r="I29" s="15"/>
      <c r="J29" s="15"/>
      <c r="K29" s="15"/>
      <c r="L29" s="15" t="s">
        <v>65</v>
      </c>
      <c r="M29" s="15"/>
      <c r="N29" s="23"/>
      <c r="O29" s="23"/>
      <c r="P29" s="23"/>
      <c r="Q29" s="23"/>
      <c r="R29" s="7" t="s">
        <v>27</v>
      </c>
      <c r="S29" s="28"/>
      <c r="U29" s="27"/>
      <c r="V29" s="26"/>
      <c r="W29" s="26"/>
      <c r="AI29" s="7"/>
      <c r="AJ29" s="7" t="s">
        <v>27</v>
      </c>
    </row>
    <row r="30" spans="1:36" ht="17.25" customHeight="1">
      <c r="A30" s="7"/>
      <c r="B30" s="7"/>
      <c r="C30" s="7"/>
      <c r="D30" s="7">
        <v>8</v>
      </c>
      <c r="E30" s="15" t="s">
        <v>66</v>
      </c>
      <c r="F30" s="15">
        <v>54</v>
      </c>
      <c r="G30" s="15">
        <f>F30/18</f>
        <v>3</v>
      </c>
      <c r="H30" s="15"/>
      <c r="I30" s="15"/>
      <c r="J30" s="15"/>
      <c r="K30" s="15"/>
      <c r="L30" s="15"/>
      <c r="M30" s="15" t="s">
        <v>56</v>
      </c>
      <c r="N30" s="23"/>
      <c r="O30" s="23"/>
      <c r="P30" s="23"/>
      <c r="Q30" s="23"/>
      <c r="R30" s="7" t="s">
        <v>27</v>
      </c>
      <c r="S30" s="28"/>
      <c r="U30" s="27"/>
      <c r="V30" s="26"/>
      <c r="W30" s="26"/>
      <c r="AI30" s="7"/>
      <c r="AJ30" s="7" t="s">
        <v>27</v>
      </c>
    </row>
    <row r="31" spans="1:23" ht="15" customHeight="1">
      <c r="A31" s="7"/>
      <c r="B31" s="7"/>
      <c r="C31" s="7"/>
      <c r="D31" s="7">
        <v>9</v>
      </c>
      <c r="E31" s="15" t="s">
        <v>67</v>
      </c>
      <c r="F31" s="15">
        <v>36</v>
      </c>
      <c r="G31" s="15">
        <v>2</v>
      </c>
      <c r="H31" s="15"/>
      <c r="I31" s="15"/>
      <c r="J31" s="23"/>
      <c r="K31" s="23"/>
      <c r="L31" s="23"/>
      <c r="M31" s="23"/>
      <c r="N31" s="23"/>
      <c r="O31" s="23" t="s">
        <v>42</v>
      </c>
      <c r="P31" s="23"/>
      <c r="Q31" s="23"/>
      <c r="R31" s="7" t="s">
        <v>27</v>
      </c>
      <c r="S31" s="28"/>
      <c r="U31" s="27"/>
      <c r="V31" s="29"/>
      <c r="W31" s="26"/>
    </row>
    <row r="32" spans="1:23" ht="24">
      <c r="A32" s="7"/>
      <c r="B32" s="7"/>
      <c r="C32" s="7"/>
      <c r="D32" s="14">
        <v>10</v>
      </c>
      <c r="E32" s="15" t="s">
        <v>68</v>
      </c>
      <c r="F32" s="15">
        <v>104</v>
      </c>
      <c r="G32" s="15">
        <v>6</v>
      </c>
      <c r="H32" s="15"/>
      <c r="I32" s="15"/>
      <c r="J32" s="23"/>
      <c r="K32" s="23"/>
      <c r="L32" s="23"/>
      <c r="M32" s="23"/>
      <c r="N32" s="23"/>
      <c r="O32" s="23" t="s">
        <v>69</v>
      </c>
      <c r="P32" s="23"/>
      <c r="Q32" s="23"/>
      <c r="R32" s="7" t="s">
        <v>27</v>
      </c>
      <c r="S32" s="28"/>
      <c r="U32" s="27"/>
      <c r="V32" s="26"/>
      <c r="W32" s="26"/>
    </row>
    <row r="33" spans="1:23" ht="15" customHeight="1">
      <c r="A33" s="7"/>
      <c r="B33" s="7"/>
      <c r="C33" s="7" t="s">
        <v>70</v>
      </c>
      <c r="D33" s="14">
        <v>11</v>
      </c>
      <c r="E33" s="15" t="s">
        <v>71</v>
      </c>
      <c r="F33" s="15">
        <v>72</v>
      </c>
      <c r="G33" s="15">
        <f aca="true" t="shared" si="2" ref="G33:G39">F33/18</f>
        <v>4</v>
      </c>
      <c r="H33" s="15"/>
      <c r="I33" s="15"/>
      <c r="J33" s="23">
        <v>4</v>
      </c>
      <c r="K33" s="23"/>
      <c r="L33" s="23"/>
      <c r="M33" s="23"/>
      <c r="N33" s="23"/>
      <c r="O33" s="23"/>
      <c r="P33" s="23"/>
      <c r="Q33" s="23"/>
      <c r="R33" s="9" t="s">
        <v>27</v>
      </c>
      <c r="S33" s="30"/>
      <c r="U33" s="27"/>
      <c r="V33" s="26"/>
      <c r="W33" s="26"/>
    </row>
    <row r="34" spans="1:23" ht="15" customHeight="1">
      <c r="A34" s="7"/>
      <c r="B34" s="7"/>
      <c r="C34" s="7"/>
      <c r="D34" s="7">
        <v>12</v>
      </c>
      <c r="E34" s="15" t="s">
        <v>72</v>
      </c>
      <c r="F34" s="15">
        <v>24</v>
      </c>
      <c r="G34" s="15">
        <v>1</v>
      </c>
      <c r="H34" s="15"/>
      <c r="I34" s="15"/>
      <c r="J34" s="23"/>
      <c r="K34" s="23"/>
      <c r="L34" s="23"/>
      <c r="M34" s="23"/>
      <c r="N34" s="23"/>
      <c r="O34" s="23"/>
      <c r="P34" s="15" t="s">
        <v>73</v>
      </c>
      <c r="Q34" s="31"/>
      <c r="R34" s="7" t="s">
        <v>27</v>
      </c>
      <c r="S34" s="7"/>
      <c r="U34" s="27"/>
      <c r="V34" s="26"/>
      <c r="W34" s="26"/>
    </row>
    <row r="35" spans="1:23" ht="12">
      <c r="A35" s="7"/>
      <c r="B35" s="7"/>
      <c r="C35" s="7"/>
      <c r="D35" s="7">
        <v>13</v>
      </c>
      <c r="E35" s="15" t="s">
        <v>74</v>
      </c>
      <c r="F35" s="15">
        <v>54</v>
      </c>
      <c r="G35" s="15">
        <f t="shared" si="2"/>
        <v>3</v>
      </c>
      <c r="H35" s="15"/>
      <c r="I35" s="15"/>
      <c r="J35" s="23"/>
      <c r="K35" s="23"/>
      <c r="L35" s="23"/>
      <c r="M35" s="23"/>
      <c r="N35" s="23" t="s">
        <v>56</v>
      </c>
      <c r="O35" s="23"/>
      <c r="P35" s="23"/>
      <c r="Q35" s="31"/>
      <c r="R35" s="7" t="s">
        <v>27</v>
      </c>
      <c r="S35" s="7"/>
      <c r="U35" s="27"/>
      <c r="V35" s="26"/>
      <c r="W35" s="26"/>
    </row>
    <row r="36" spans="1:36" ht="17.25" customHeight="1">
      <c r="A36" s="7"/>
      <c r="B36" s="7"/>
      <c r="C36" s="7"/>
      <c r="D36" s="14">
        <v>14</v>
      </c>
      <c r="E36" s="15" t="s">
        <v>75</v>
      </c>
      <c r="F36" s="15">
        <v>24</v>
      </c>
      <c r="G36" s="15">
        <v>1</v>
      </c>
      <c r="H36" s="15"/>
      <c r="I36" s="15"/>
      <c r="J36" s="23"/>
      <c r="K36" s="23"/>
      <c r="L36" s="23"/>
      <c r="M36" s="23"/>
      <c r="N36" s="23"/>
      <c r="O36" s="23"/>
      <c r="P36" s="23" t="s">
        <v>73</v>
      </c>
      <c r="Q36" s="31"/>
      <c r="R36" s="7" t="s">
        <v>27</v>
      </c>
      <c r="S36" s="7"/>
      <c r="U36" s="27"/>
      <c r="V36" s="26"/>
      <c r="W36" s="26"/>
      <c r="AI36" s="7"/>
      <c r="AJ36" s="7" t="s">
        <v>27</v>
      </c>
    </row>
    <row r="37" spans="1:36" ht="12">
      <c r="A37" s="7"/>
      <c r="B37" s="7"/>
      <c r="C37" s="7"/>
      <c r="D37" s="7">
        <v>15</v>
      </c>
      <c r="E37" s="15" t="s">
        <v>76</v>
      </c>
      <c r="F37" s="15">
        <v>48</v>
      </c>
      <c r="G37" s="15">
        <v>3</v>
      </c>
      <c r="H37" s="15"/>
      <c r="I37" s="15"/>
      <c r="J37" s="23"/>
      <c r="K37" s="23"/>
      <c r="L37" s="23"/>
      <c r="M37" s="23"/>
      <c r="N37" s="23"/>
      <c r="O37" s="23"/>
      <c r="P37" s="23" t="s">
        <v>77</v>
      </c>
      <c r="Q37" s="31"/>
      <c r="R37" s="7" t="s">
        <v>27</v>
      </c>
      <c r="S37" s="7"/>
      <c r="U37" s="27"/>
      <c r="V37" s="26"/>
      <c r="W37" s="26"/>
      <c r="AI37" s="7"/>
      <c r="AJ37" s="7" t="s">
        <v>27</v>
      </c>
    </row>
    <row r="38" spans="1:23" ht="15" customHeight="1">
      <c r="A38" s="7"/>
      <c r="B38" s="7"/>
      <c r="C38" s="7"/>
      <c r="D38" s="7">
        <v>16</v>
      </c>
      <c r="E38" s="15" t="s">
        <v>78</v>
      </c>
      <c r="F38" s="15">
        <v>54</v>
      </c>
      <c r="G38" s="15">
        <f t="shared" si="2"/>
        <v>3</v>
      </c>
      <c r="H38" s="15"/>
      <c r="I38" s="15"/>
      <c r="J38" s="23"/>
      <c r="K38" s="23"/>
      <c r="L38" s="23"/>
      <c r="M38" s="23"/>
      <c r="N38" s="23"/>
      <c r="O38" s="23" t="s">
        <v>56</v>
      </c>
      <c r="P38" s="23"/>
      <c r="Q38" s="31"/>
      <c r="R38" s="7" t="s">
        <v>27</v>
      </c>
      <c r="S38" s="22"/>
      <c r="U38" s="27"/>
      <c r="V38" s="26"/>
      <c r="W38" s="26"/>
    </row>
    <row r="39" spans="1:23" ht="12">
      <c r="A39" s="7"/>
      <c r="B39" s="7"/>
      <c r="C39" s="7" t="s">
        <v>79</v>
      </c>
      <c r="D39" s="14">
        <v>17</v>
      </c>
      <c r="E39" s="15" t="s">
        <v>80</v>
      </c>
      <c r="F39" s="15">
        <v>54</v>
      </c>
      <c r="G39" s="15">
        <f t="shared" si="2"/>
        <v>3</v>
      </c>
      <c r="H39" s="15"/>
      <c r="I39" s="15"/>
      <c r="J39" s="23"/>
      <c r="K39" s="23"/>
      <c r="L39" s="23"/>
      <c r="M39" s="23" t="s">
        <v>56</v>
      </c>
      <c r="N39" s="23"/>
      <c r="O39" s="23"/>
      <c r="P39" s="23"/>
      <c r="Q39" s="31"/>
      <c r="R39" s="7" t="s">
        <v>27</v>
      </c>
      <c r="S39" s="22"/>
      <c r="U39" s="27"/>
      <c r="V39" s="26"/>
      <c r="W39" s="26"/>
    </row>
    <row r="40" spans="1:23" ht="24">
      <c r="A40" s="7"/>
      <c r="B40" s="7"/>
      <c r="C40" s="7"/>
      <c r="D40" s="14">
        <v>18</v>
      </c>
      <c r="E40" s="15" t="s">
        <v>81</v>
      </c>
      <c r="F40" s="15">
        <v>72</v>
      </c>
      <c r="G40" s="15">
        <v>5</v>
      </c>
      <c r="H40" s="15"/>
      <c r="I40" s="15"/>
      <c r="J40" s="23"/>
      <c r="K40" s="23"/>
      <c r="L40" s="23"/>
      <c r="M40" s="23"/>
      <c r="N40" s="23"/>
      <c r="O40" s="23"/>
      <c r="P40" s="23" t="s">
        <v>82</v>
      </c>
      <c r="Q40" s="31"/>
      <c r="R40" s="7" t="s">
        <v>27</v>
      </c>
      <c r="S40" s="7"/>
      <c r="U40" s="32"/>
      <c r="V40" s="26"/>
      <c r="W40" s="26"/>
    </row>
    <row r="41" spans="1:23" ht="15.75" customHeight="1">
      <c r="A41" s="7"/>
      <c r="B41" s="7"/>
      <c r="C41" s="7"/>
      <c r="D41" s="7">
        <v>19</v>
      </c>
      <c r="E41" s="15" t="s">
        <v>83</v>
      </c>
      <c r="F41" s="15">
        <v>54</v>
      </c>
      <c r="G41" s="15">
        <f>F41/18</f>
        <v>3</v>
      </c>
      <c r="H41" s="15"/>
      <c r="I41" s="15"/>
      <c r="J41" s="23"/>
      <c r="K41" s="23"/>
      <c r="L41" s="23"/>
      <c r="M41" s="23" t="s">
        <v>56</v>
      </c>
      <c r="N41" s="23"/>
      <c r="O41" s="23"/>
      <c r="P41" s="23"/>
      <c r="Q41" s="31"/>
      <c r="R41" s="7" t="s">
        <v>27</v>
      </c>
      <c r="S41" s="7"/>
      <c r="U41" s="32"/>
      <c r="V41" s="26"/>
      <c r="W41" s="26"/>
    </row>
    <row r="42" spans="1:21" ht="16.5" customHeight="1">
      <c r="A42" s="7"/>
      <c r="B42" s="7"/>
      <c r="C42" s="7"/>
      <c r="D42" s="7">
        <v>20</v>
      </c>
      <c r="E42" s="15" t="s">
        <v>84</v>
      </c>
      <c r="F42" s="15">
        <v>48</v>
      </c>
      <c r="G42" s="15">
        <v>3</v>
      </c>
      <c r="H42" s="15"/>
      <c r="I42" s="15"/>
      <c r="J42" s="23"/>
      <c r="K42" s="23"/>
      <c r="L42" s="23"/>
      <c r="M42" s="23"/>
      <c r="N42" s="23"/>
      <c r="O42" s="23"/>
      <c r="P42" s="23" t="s">
        <v>77</v>
      </c>
      <c r="Q42" s="31"/>
      <c r="R42" s="22"/>
      <c r="S42" s="7" t="s">
        <v>27</v>
      </c>
      <c r="U42" s="27"/>
    </row>
    <row r="43" spans="1:21" ht="24">
      <c r="A43" s="7"/>
      <c r="B43" s="7"/>
      <c r="C43" s="7" t="s">
        <v>85</v>
      </c>
      <c r="D43" s="14">
        <v>21</v>
      </c>
      <c r="E43" s="15" t="s">
        <v>86</v>
      </c>
      <c r="F43" s="15">
        <v>54</v>
      </c>
      <c r="G43" s="15">
        <f>F43/18</f>
        <v>3</v>
      </c>
      <c r="H43" s="15"/>
      <c r="I43" s="15"/>
      <c r="J43" s="23"/>
      <c r="K43" s="23"/>
      <c r="L43" s="23"/>
      <c r="M43" s="23"/>
      <c r="N43" s="23" t="s">
        <v>87</v>
      </c>
      <c r="O43" s="23"/>
      <c r="P43" s="23"/>
      <c r="Q43" s="31"/>
      <c r="R43" s="7" t="s">
        <v>27</v>
      </c>
      <c r="S43" s="7"/>
      <c r="U43" s="27"/>
    </row>
    <row r="44" spans="1:21" ht="24">
      <c r="A44" s="7"/>
      <c r="B44" s="7"/>
      <c r="C44" s="7"/>
      <c r="D44" s="7">
        <v>22</v>
      </c>
      <c r="E44" s="15" t="s">
        <v>88</v>
      </c>
      <c r="F44" s="15">
        <v>54</v>
      </c>
      <c r="G44" s="15">
        <f>F44/18</f>
        <v>3</v>
      </c>
      <c r="H44" s="15"/>
      <c r="I44" s="15"/>
      <c r="J44" s="23"/>
      <c r="K44" s="23"/>
      <c r="L44" s="23"/>
      <c r="M44" s="23"/>
      <c r="N44" s="23"/>
      <c r="O44" s="23" t="s">
        <v>56</v>
      </c>
      <c r="P44" s="23"/>
      <c r="Q44" s="31"/>
      <c r="R44" s="7" t="s">
        <v>27</v>
      </c>
      <c r="S44" s="7"/>
      <c r="U44" s="27"/>
    </row>
    <row r="45" spans="1:21" ht="24">
      <c r="A45" s="7"/>
      <c r="B45" s="7"/>
      <c r="C45" s="7"/>
      <c r="D45" s="7">
        <v>23</v>
      </c>
      <c r="E45" s="15" t="s">
        <v>89</v>
      </c>
      <c r="F45" s="15">
        <v>78</v>
      </c>
      <c r="G45" s="15">
        <v>5</v>
      </c>
      <c r="H45" s="15"/>
      <c r="I45" s="15"/>
      <c r="J45" s="23"/>
      <c r="K45" s="23"/>
      <c r="L45" s="23"/>
      <c r="M45" s="23"/>
      <c r="N45" s="23"/>
      <c r="O45" s="23" t="s">
        <v>90</v>
      </c>
      <c r="P45" s="23"/>
      <c r="Q45" s="31"/>
      <c r="R45" s="7" t="s">
        <v>27</v>
      </c>
      <c r="S45" s="7"/>
      <c r="U45" s="27"/>
    </row>
    <row r="46" spans="1:21" ht="12">
      <c r="A46" s="7"/>
      <c r="B46" s="7"/>
      <c r="C46" s="7"/>
      <c r="D46" s="14">
        <v>24</v>
      </c>
      <c r="E46" s="15" t="s">
        <v>91</v>
      </c>
      <c r="F46" s="15">
        <v>54</v>
      </c>
      <c r="G46" s="15">
        <f>F46/18</f>
        <v>3</v>
      </c>
      <c r="H46" s="15"/>
      <c r="I46" s="15"/>
      <c r="J46" s="23"/>
      <c r="K46" s="23"/>
      <c r="L46" s="23"/>
      <c r="M46" s="23"/>
      <c r="N46" s="23"/>
      <c r="O46" s="23"/>
      <c r="P46" s="23" t="s">
        <v>87</v>
      </c>
      <c r="Q46" s="31"/>
      <c r="R46" s="7" t="s">
        <v>27</v>
      </c>
      <c r="S46" s="7"/>
      <c r="U46" s="27"/>
    </row>
    <row r="47" spans="1:21" ht="24">
      <c r="A47" s="7"/>
      <c r="B47" s="7"/>
      <c r="C47" s="7" t="s">
        <v>92</v>
      </c>
      <c r="D47" s="14">
        <v>25</v>
      </c>
      <c r="E47" s="15" t="s">
        <v>93</v>
      </c>
      <c r="F47" s="15">
        <v>54</v>
      </c>
      <c r="G47" s="15">
        <f>F47/18</f>
        <v>3</v>
      </c>
      <c r="H47" s="15"/>
      <c r="I47" s="15"/>
      <c r="J47" s="23"/>
      <c r="K47" s="23"/>
      <c r="L47" s="23"/>
      <c r="M47" s="23"/>
      <c r="N47" s="23" t="s">
        <v>56</v>
      </c>
      <c r="O47" s="23"/>
      <c r="P47" s="23"/>
      <c r="Q47" s="31"/>
      <c r="R47" s="22"/>
      <c r="S47" s="7" t="s">
        <v>27</v>
      </c>
      <c r="U47" s="27"/>
    </row>
    <row r="48" spans="1:21" ht="24">
      <c r="A48" s="7"/>
      <c r="B48" s="7"/>
      <c r="C48" s="7"/>
      <c r="D48" s="7">
        <v>26</v>
      </c>
      <c r="E48" s="15" t="s">
        <v>94</v>
      </c>
      <c r="F48" s="15">
        <v>54</v>
      </c>
      <c r="G48" s="15">
        <f>F48/18</f>
        <v>3</v>
      </c>
      <c r="H48" s="15"/>
      <c r="I48" s="15"/>
      <c r="J48" s="23"/>
      <c r="K48" s="23"/>
      <c r="L48" s="23"/>
      <c r="M48" s="23"/>
      <c r="N48" s="23" t="s">
        <v>56</v>
      </c>
      <c r="O48" s="23"/>
      <c r="P48" s="23"/>
      <c r="Q48" s="31"/>
      <c r="R48" s="22"/>
      <c r="S48" s="7" t="s">
        <v>27</v>
      </c>
      <c r="U48" s="27"/>
    </row>
    <row r="49" spans="1:21" ht="24.75" customHeight="1">
      <c r="A49" s="7"/>
      <c r="B49" s="7"/>
      <c r="C49" s="7"/>
      <c r="D49" s="15" t="s">
        <v>49</v>
      </c>
      <c r="E49" s="15"/>
      <c r="F49" s="15">
        <f aca="true" t="shared" si="3" ref="F49:K49">SUM(F23:F48)</f>
        <v>1818</v>
      </c>
      <c r="G49" s="15">
        <f t="shared" si="3"/>
        <v>104</v>
      </c>
      <c r="H49" s="15">
        <v>0</v>
      </c>
      <c r="I49" s="15">
        <f t="shared" si="3"/>
        <v>0</v>
      </c>
      <c r="J49" s="23">
        <f t="shared" si="3"/>
        <v>12</v>
      </c>
      <c r="K49" s="23">
        <f t="shared" si="3"/>
        <v>12</v>
      </c>
      <c r="L49" s="24" t="s">
        <v>95</v>
      </c>
      <c r="M49" s="15" t="s">
        <v>96</v>
      </c>
      <c r="N49" s="23" t="s">
        <v>97</v>
      </c>
      <c r="O49" s="24" t="s">
        <v>98</v>
      </c>
      <c r="P49" s="25" t="s">
        <v>99</v>
      </c>
      <c r="Q49" s="31">
        <v>0</v>
      </c>
      <c r="R49" s="7"/>
      <c r="S49" s="7"/>
      <c r="U49" s="26"/>
    </row>
    <row r="50" spans="1:21" ht="17.25" customHeight="1">
      <c r="A50" s="7"/>
      <c r="B50" s="7" t="s">
        <v>100</v>
      </c>
      <c r="C50" s="9" t="s">
        <v>101</v>
      </c>
      <c r="D50" s="15">
        <v>27</v>
      </c>
      <c r="E50" s="15" t="s">
        <v>102</v>
      </c>
      <c r="F50" s="15">
        <v>252</v>
      </c>
      <c r="G50" s="15">
        <v>14</v>
      </c>
      <c r="H50" s="15"/>
      <c r="I50" s="15"/>
      <c r="J50" s="15"/>
      <c r="K50" s="15"/>
      <c r="L50" s="15"/>
      <c r="M50" s="15" t="s">
        <v>103</v>
      </c>
      <c r="N50" s="23"/>
      <c r="O50" s="25"/>
      <c r="P50" s="25"/>
      <c r="Q50" s="31"/>
      <c r="R50" s="7" t="s">
        <v>27</v>
      </c>
      <c r="S50" s="7"/>
      <c r="U50" s="26"/>
    </row>
    <row r="51" spans="1:21" ht="22.5">
      <c r="A51" s="7"/>
      <c r="B51" s="7"/>
      <c r="C51" s="11"/>
      <c r="D51" s="15">
        <v>28</v>
      </c>
      <c r="E51" s="7" t="s">
        <v>104</v>
      </c>
      <c r="F51" s="15">
        <v>198</v>
      </c>
      <c r="G51" s="15">
        <v>14</v>
      </c>
      <c r="H51" s="15"/>
      <c r="I51" s="15"/>
      <c r="J51" s="15"/>
      <c r="K51" s="15"/>
      <c r="L51" s="15"/>
      <c r="M51" s="15"/>
      <c r="N51" s="15" t="s">
        <v>105</v>
      </c>
      <c r="O51" s="25"/>
      <c r="P51" s="25"/>
      <c r="Q51" s="31"/>
      <c r="R51" s="7" t="s">
        <v>27</v>
      </c>
      <c r="S51" s="7"/>
      <c r="U51" s="26"/>
    </row>
    <row r="52" spans="1:21" ht="24">
      <c r="A52" s="7"/>
      <c r="B52" s="7"/>
      <c r="C52" s="11"/>
      <c r="D52" s="15">
        <v>29</v>
      </c>
      <c r="E52" s="15" t="s">
        <v>106</v>
      </c>
      <c r="F52" s="15">
        <v>180</v>
      </c>
      <c r="G52" s="15">
        <v>14</v>
      </c>
      <c r="H52" s="15"/>
      <c r="I52" s="15"/>
      <c r="J52" s="23"/>
      <c r="K52" s="23"/>
      <c r="L52" s="23"/>
      <c r="M52" s="23"/>
      <c r="N52" s="22"/>
      <c r="O52" s="23"/>
      <c r="P52" s="15" t="s">
        <v>107</v>
      </c>
      <c r="Q52" s="31"/>
      <c r="R52" s="7" t="s">
        <v>27</v>
      </c>
      <c r="S52" s="7"/>
      <c r="U52" s="27"/>
    </row>
    <row r="53" spans="1:21" s="1" customFormat="1" ht="16.5" customHeight="1">
      <c r="A53" s="7"/>
      <c r="B53" s="7"/>
      <c r="C53" s="10"/>
      <c r="D53" s="7" t="s">
        <v>49</v>
      </c>
      <c r="E53" s="7"/>
      <c r="F53" s="15">
        <f>SUM(F50:F52)</f>
        <v>630</v>
      </c>
      <c r="G53" s="15">
        <f>SUM(G50:G52)</f>
        <v>42</v>
      </c>
      <c r="H53" s="15">
        <v>0</v>
      </c>
      <c r="I53" s="15">
        <v>0</v>
      </c>
      <c r="J53" s="23">
        <v>0</v>
      </c>
      <c r="K53" s="23">
        <v>0</v>
      </c>
      <c r="L53" s="23">
        <v>0</v>
      </c>
      <c r="M53" s="23">
        <v>28</v>
      </c>
      <c r="N53" s="23" t="s">
        <v>108</v>
      </c>
      <c r="O53" s="23">
        <v>0</v>
      </c>
      <c r="P53" s="23" t="s">
        <v>108</v>
      </c>
      <c r="Q53" s="23">
        <v>0</v>
      </c>
      <c r="R53" s="7"/>
      <c r="S53" s="7"/>
      <c r="U53" s="27"/>
    </row>
    <row r="54" spans="1:21" ht="20.25" customHeight="1">
      <c r="A54" s="11"/>
      <c r="B54" s="15" t="s">
        <v>109</v>
      </c>
      <c r="C54" s="15"/>
      <c r="D54" s="15"/>
      <c r="E54" s="15"/>
      <c r="F54" s="15">
        <v>420</v>
      </c>
      <c r="G54" s="15">
        <v>21</v>
      </c>
      <c r="H54" s="15"/>
      <c r="I54" s="15"/>
      <c r="J54" s="23"/>
      <c r="K54" s="23"/>
      <c r="L54" s="23"/>
      <c r="M54" s="23"/>
      <c r="N54" s="23"/>
      <c r="O54" s="23"/>
      <c r="P54" s="23"/>
      <c r="Q54" s="23" t="s">
        <v>110</v>
      </c>
      <c r="R54" s="22"/>
      <c r="S54" s="7" t="s">
        <v>27</v>
      </c>
      <c r="U54" s="26"/>
    </row>
    <row r="55" spans="1:19" ht="15.75" customHeight="1">
      <c r="A55" s="9" t="s">
        <v>111</v>
      </c>
      <c r="B55" s="15" t="s">
        <v>112</v>
      </c>
      <c r="C55" s="15"/>
      <c r="D55" s="15">
        <v>1</v>
      </c>
      <c r="E55" s="16" t="s">
        <v>113</v>
      </c>
      <c r="F55" s="9">
        <v>30</v>
      </c>
      <c r="G55" s="9">
        <v>2</v>
      </c>
      <c r="H55" s="9">
        <v>2</v>
      </c>
      <c r="I55" s="9"/>
      <c r="J55" s="9"/>
      <c r="K55" s="9"/>
      <c r="L55" s="9"/>
      <c r="M55" s="9"/>
      <c r="N55" s="9"/>
      <c r="O55" s="9"/>
      <c r="P55" s="9"/>
      <c r="Q55" s="9"/>
      <c r="R55" s="9"/>
      <c r="S55" s="9" t="s">
        <v>27</v>
      </c>
    </row>
    <row r="56" spans="1:19" ht="14.25" customHeight="1">
      <c r="A56" s="11"/>
      <c r="B56" s="15"/>
      <c r="C56" s="15"/>
      <c r="D56" s="15"/>
      <c r="E56" s="16" t="s">
        <v>114</v>
      </c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</row>
    <row r="57" spans="1:19" ht="12">
      <c r="A57" s="11"/>
      <c r="B57" s="15"/>
      <c r="C57" s="15"/>
      <c r="D57" s="15">
        <v>2</v>
      </c>
      <c r="E57" s="16" t="s">
        <v>26</v>
      </c>
      <c r="F57" s="9">
        <v>18</v>
      </c>
      <c r="G57" s="9">
        <v>1</v>
      </c>
      <c r="H57" s="9"/>
      <c r="I57" s="9"/>
      <c r="J57" s="9"/>
      <c r="K57" s="7"/>
      <c r="L57" s="7" t="s">
        <v>32</v>
      </c>
      <c r="M57" s="7"/>
      <c r="N57" s="7"/>
      <c r="O57" s="7"/>
      <c r="P57" s="7"/>
      <c r="Q57" s="7"/>
      <c r="R57" s="7"/>
      <c r="S57" s="7" t="s">
        <v>27</v>
      </c>
    </row>
    <row r="58" spans="1:19" ht="13.5" customHeight="1">
      <c r="A58" s="11"/>
      <c r="B58" s="15"/>
      <c r="C58" s="15"/>
      <c r="D58" s="15"/>
      <c r="E58" s="16" t="s">
        <v>115</v>
      </c>
      <c r="F58" s="10"/>
      <c r="G58" s="10"/>
      <c r="H58" s="10"/>
      <c r="I58" s="10"/>
      <c r="J58" s="10"/>
      <c r="K58" s="7"/>
      <c r="L58" s="7"/>
      <c r="M58" s="7"/>
      <c r="N58" s="7"/>
      <c r="O58" s="7"/>
      <c r="P58" s="7"/>
      <c r="Q58" s="7"/>
      <c r="R58" s="7"/>
      <c r="S58" s="7"/>
    </row>
    <row r="59" spans="1:21" ht="17.25" customHeight="1">
      <c r="A59" s="11"/>
      <c r="B59" s="15"/>
      <c r="C59" s="15"/>
      <c r="D59" s="15">
        <v>3</v>
      </c>
      <c r="E59" s="16" t="s">
        <v>116</v>
      </c>
      <c r="F59" s="9">
        <v>36</v>
      </c>
      <c r="G59" s="9">
        <v>2</v>
      </c>
      <c r="H59" s="9"/>
      <c r="I59" s="9"/>
      <c r="J59" s="9"/>
      <c r="K59" s="11"/>
      <c r="L59" s="11" t="s">
        <v>42</v>
      </c>
      <c r="M59" s="11"/>
      <c r="N59" s="11"/>
      <c r="O59" s="11"/>
      <c r="P59" s="11"/>
      <c r="Q59" s="11"/>
      <c r="R59" s="11"/>
      <c r="S59" s="11" t="s">
        <v>27</v>
      </c>
      <c r="U59" s="33"/>
    </row>
    <row r="60" spans="1:21" ht="18.75" customHeight="1">
      <c r="A60" s="11"/>
      <c r="B60" s="15"/>
      <c r="C60" s="15"/>
      <c r="D60" s="15"/>
      <c r="E60" s="16" t="s">
        <v>117</v>
      </c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U60" s="33"/>
    </row>
    <row r="61" spans="1:21" ht="15.75" customHeight="1">
      <c r="A61" s="11"/>
      <c r="B61" s="15" t="s">
        <v>118</v>
      </c>
      <c r="C61" s="15"/>
      <c r="D61" s="15">
        <v>4</v>
      </c>
      <c r="E61" s="16" t="s">
        <v>119</v>
      </c>
      <c r="F61" s="9">
        <v>36</v>
      </c>
      <c r="G61" s="9">
        <v>2</v>
      </c>
      <c r="H61" s="9"/>
      <c r="I61" s="9"/>
      <c r="J61" s="9"/>
      <c r="K61" s="9"/>
      <c r="L61" s="9"/>
      <c r="M61" s="9"/>
      <c r="N61" s="9"/>
      <c r="O61" s="9"/>
      <c r="P61" s="9">
        <v>2</v>
      </c>
      <c r="Q61" s="9"/>
      <c r="R61" s="9"/>
      <c r="S61" s="11" t="s">
        <v>27</v>
      </c>
      <c r="U61" s="33"/>
    </row>
    <row r="62" spans="1:19" ht="15" customHeight="1">
      <c r="A62" s="10"/>
      <c r="B62" s="15"/>
      <c r="C62" s="15"/>
      <c r="D62" s="15"/>
      <c r="E62" s="16" t="s">
        <v>120</v>
      </c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</row>
    <row r="63" spans="1:19" ht="16.5" customHeight="1">
      <c r="A63" s="10"/>
      <c r="B63" s="17" t="s">
        <v>49</v>
      </c>
      <c r="C63" s="18"/>
      <c r="D63" s="18"/>
      <c r="E63" s="19"/>
      <c r="F63" s="7">
        <v>120</v>
      </c>
      <c r="G63" s="7">
        <v>7</v>
      </c>
      <c r="H63" s="7">
        <v>2</v>
      </c>
      <c r="I63" s="7">
        <v>0</v>
      </c>
      <c r="J63" s="7">
        <v>0</v>
      </c>
      <c r="K63" s="7">
        <v>0</v>
      </c>
      <c r="L63" s="7" t="s">
        <v>56</v>
      </c>
      <c r="M63" s="7">
        <v>0</v>
      </c>
      <c r="N63" s="7">
        <v>0</v>
      </c>
      <c r="O63" s="7">
        <v>0</v>
      </c>
      <c r="P63" s="25" t="s">
        <v>121</v>
      </c>
      <c r="Q63" s="7">
        <v>0</v>
      </c>
      <c r="R63" s="22"/>
      <c r="S63" s="7"/>
    </row>
    <row r="64" spans="1:21" s="1" customFormat="1" ht="16.5" customHeight="1">
      <c r="A64" s="7" t="s">
        <v>122</v>
      </c>
      <c r="B64" s="15" t="s">
        <v>123</v>
      </c>
      <c r="C64" s="15"/>
      <c r="D64" s="15"/>
      <c r="E64" s="15"/>
      <c r="F64" s="7">
        <v>56</v>
      </c>
      <c r="G64" s="20">
        <v>2</v>
      </c>
      <c r="H64" s="7" t="s">
        <v>124</v>
      </c>
      <c r="I64" s="7"/>
      <c r="J64" s="7"/>
      <c r="K64" s="7"/>
      <c r="L64" s="7"/>
      <c r="M64" s="7"/>
      <c r="N64" s="7"/>
      <c r="O64" s="7"/>
      <c r="P64" s="7"/>
      <c r="Q64" s="7"/>
      <c r="R64" s="7"/>
      <c r="S64" s="7" t="s">
        <v>27</v>
      </c>
      <c r="U64" s="33"/>
    </row>
    <row r="65" spans="1:21" s="1" customFormat="1" ht="16.5" customHeight="1">
      <c r="A65" s="7"/>
      <c r="B65" s="15" t="s">
        <v>125</v>
      </c>
      <c r="C65" s="15"/>
      <c r="D65" s="15"/>
      <c r="E65" s="15"/>
      <c r="F65" s="7">
        <v>28</v>
      </c>
      <c r="G65" s="7">
        <v>1</v>
      </c>
      <c r="H65" s="7" t="s">
        <v>126</v>
      </c>
      <c r="I65" s="35"/>
      <c r="J65" s="35"/>
      <c r="K65" s="35"/>
      <c r="L65" s="35"/>
      <c r="M65" s="35"/>
      <c r="N65" s="35"/>
      <c r="O65" s="35"/>
      <c r="P65" s="35"/>
      <c r="Q65" s="7"/>
      <c r="R65" s="7"/>
      <c r="S65" s="7" t="s">
        <v>27</v>
      </c>
      <c r="U65" s="33"/>
    </row>
    <row r="66" spans="1:19" s="1" customFormat="1" ht="16.5" customHeight="1">
      <c r="A66" s="7"/>
      <c r="B66" s="15" t="s">
        <v>127</v>
      </c>
      <c r="C66" s="15"/>
      <c r="D66" s="15"/>
      <c r="E66" s="15"/>
      <c r="F66" s="7">
        <v>120</v>
      </c>
      <c r="G66" s="7">
        <v>6</v>
      </c>
      <c r="H66" s="7"/>
      <c r="I66" s="35"/>
      <c r="J66" s="35"/>
      <c r="K66" s="35"/>
      <c r="L66" s="35"/>
      <c r="M66" s="35"/>
      <c r="N66" s="35"/>
      <c r="O66" s="35"/>
      <c r="P66" s="35"/>
      <c r="Q66" s="7" t="s">
        <v>128</v>
      </c>
      <c r="R66" s="22"/>
      <c r="S66" s="7" t="s">
        <v>27</v>
      </c>
    </row>
    <row r="67" spans="1:19" ht="16.5" customHeight="1">
      <c r="A67" s="7"/>
      <c r="B67" s="7" t="s">
        <v>49</v>
      </c>
      <c r="C67" s="7"/>
      <c r="D67" s="7"/>
      <c r="E67" s="7"/>
      <c r="F67" s="7">
        <v>204</v>
      </c>
      <c r="G67" s="20">
        <f>SUM(G64:G66)</f>
        <v>9</v>
      </c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</row>
    <row r="68" spans="1:19" ht="16.5" customHeight="1">
      <c r="A68" s="7" t="s">
        <v>129</v>
      </c>
      <c r="B68" s="7"/>
      <c r="C68" s="7"/>
      <c r="D68" s="7"/>
      <c r="E68" s="7"/>
      <c r="F68" s="7">
        <f>F22+F49+F53+F54+F63+F67</f>
        <v>5004</v>
      </c>
      <c r="G68" s="7">
        <f>G22+G49+G53+G54+G63+G67</f>
        <v>289</v>
      </c>
      <c r="H68" s="13">
        <v>28</v>
      </c>
      <c r="I68" s="13">
        <f>I53+I49+I22</f>
        <v>28</v>
      </c>
      <c r="J68" s="13">
        <f>J53+J49+J22</f>
        <v>28</v>
      </c>
      <c r="K68" s="13">
        <f>K53+K49+K22</f>
        <v>28</v>
      </c>
      <c r="L68" s="13" t="s">
        <v>130</v>
      </c>
      <c r="M68" s="13" t="s">
        <v>130</v>
      </c>
      <c r="N68" s="13" t="s">
        <v>130</v>
      </c>
      <c r="O68" s="13" t="s">
        <v>131</v>
      </c>
      <c r="P68" s="13" t="s">
        <v>130</v>
      </c>
      <c r="Q68" s="13" t="s">
        <v>132</v>
      </c>
      <c r="R68" s="7"/>
      <c r="S68" s="7"/>
    </row>
    <row r="69" ht="18" customHeight="1"/>
    <row r="70" spans="2:20" ht="42.75" customHeight="1">
      <c r="B70" s="34" t="s">
        <v>133</v>
      </c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</row>
  </sheetData>
  <sheetProtection/>
  <mergeCells count="153">
    <mergeCell ref="A1:S1"/>
    <mergeCell ref="F2:G2"/>
    <mergeCell ref="H2:Q2"/>
    <mergeCell ref="R2:S2"/>
    <mergeCell ref="B22:E22"/>
    <mergeCell ref="D53:E53"/>
    <mergeCell ref="B54:E54"/>
    <mergeCell ref="B63:E63"/>
    <mergeCell ref="B64:E64"/>
    <mergeCell ref="B65:E65"/>
    <mergeCell ref="B66:E66"/>
    <mergeCell ref="B67:E67"/>
    <mergeCell ref="A68:E68"/>
    <mergeCell ref="B70:T70"/>
    <mergeCell ref="A5:A22"/>
    <mergeCell ref="A23:A53"/>
    <mergeCell ref="A55:A62"/>
    <mergeCell ref="A64:A67"/>
    <mergeCell ref="B5:B13"/>
    <mergeCell ref="B14:B21"/>
    <mergeCell ref="B23:B49"/>
    <mergeCell ref="B50:B53"/>
    <mergeCell ref="C5:C9"/>
    <mergeCell ref="C10:C13"/>
    <mergeCell ref="C14:C19"/>
    <mergeCell ref="C20:C21"/>
    <mergeCell ref="C23:C24"/>
    <mergeCell ref="C25:C32"/>
    <mergeCell ref="C33:C38"/>
    <mergeCell ref="C39:C42"/>
    <mergeCell ref="C43:C46"/>
    <mergeCell ref="C47:C49"/>
    <mergeCell ref="C50:C53"/>
    <mergeCell ref="D2:D4"/>
    <mergeCell ref="D10:D11"/>
    <mergeCell ref="D12:D13"/>
    <mergeCell ref="D20:D21"/>
    <mergeCell ref="D55:D56"/>
    <mergeCell ref="D57:D58"/>
    <mergeCell ref="D59:D60"/>
    <mergeCell ref="D61:D62"/>
    <mergeCell ref="E2:E4"/>
    <mergeCell ref="F3:F4"/>
    <mergeCell ref="F10:F11"/>
    <mergeCell ref="F12:F13"/>
    <mergeCell ref="F20:F21"/>
    <mergeCell ref="F55:F56"/>
    <mergeCell ref="F57:F58"/>
    <mergeCell ref="F59:F60"/>
    <mergeCell ref="F61:F62"/>
    <mergeCell ref="G3:G4"/>
    <mergeCell ref="G10:G11"/>
    <mergeCell ref="G12:G13"/>
    <mergeCell ref="G20:G21"/>
    <mergeCell ref="G55:G56"/>
    <mergeCell ref="G57:G58"/>
    <mergeCell ref="G59:G60"/>
    <mergeCell ref="G61:G62"/>
    <mergeCell ref="H10:H11"/>
    <mergeCell ref="H12:H13"/>
    <mergeCell ref="H20:H21"/>
    <mergeCell ref="H55:H56"/>
    <mergeCell ref="H57:H58"/>
    <mergeCell ref="H59:H60"/>
    <mergeCell ref="H61:H62"/>
    <mergeCell ref="I10:I11"/>
    <mergeCell ref="I12:I13"/>
    <mergeCell ref="I20:I21"/>
    <mergeCell ref="I55:I56"/>
    <mergeCell ref="I57:I58"/>
    <mergeCell ref="I59:I60"/>
    <mergeCell ref="I61:I62"/>
    <mergeCell ref="J10:J11"/>
    <mergeCell ref="J12:J13"/>
    <mergeCell ref="J20:J21"/>
    <mergeCell ref="J55:J56"/>
    <mergeCell ref="J57:J58"/>
    <mergeCell ref="J59:J60"/>
    <mergeCell ref="J61:J62"/>
    <mergeCell ref="K10:K11"/>
    <mergeCell ref="K12:K13"/>
    <mergeCell ref="K20:K21"/>
    <mergeCell ref="K55:K56"/>
    <mergeCell ref="K57:K58"/>
    <mergeCell ref="K59:K60"/>
    <mergeCell ref="K61:K62"/>
    <mergeCell ref="L10:L11"/>
    <mergeCell ref="L12:L13"/>
    <mergeCell ref="L20:L21"/>
    <mergeCell ref="L55:L56"/>
    <mergeCell ref="L57:L58"/>
    <mergeCell ref="L59:L60"/>
    <mergeCell ref="L61:L62"/>
    <mergeCell ref="M10:M11"/>
    <mergeCell ref="M12:M13"/>
    <mergeCell ref="M20:M21"/>
    <mergeCell ref="M55:M56"/>
    <mergeCell ref="M57:M58"/>
    <mergeCell ref="M59:M60"/>
    <mergeCell ref="M61:M62"/>
    <mergeCell ref="N10:N11"/>
    <mergeCell ref="N12:N13"/>
    <mergeCell ref="N20:N21"/>
    <mergeCell ref="N55:N56"/>
    <mergeCell ref="N57:N58"/>
    <mergeCell ref="N59:N60"/>
    <mergeCell ref="N61:N62"/>
    <mergeCell ref="O10:O11"/>
    <mergeCell ref="O12:O13"/>
    <mergeCell ref="O20:O21"/>
    <mergeCell ref="O55:O56"/>
    <mergeCell ref="O57:O58"/>
    <mergeCell ref="O59:O60"/>
    <mergeCell ref="O61:O62"/>
    <mergeCell ref="P10:P11"/>
    <mergeCell ref="P12:P13"/>
    <mergeCell ref="P20:P21"/>
    <mergeCell ref="P55:P56"/>
    <mergeCell ref="P57:P58"/>
    <mergeCell ref="P59:P60"/>
    <mergeCell ref="P61:P62"/>
    <mergeCell ref="Q10:Q11"/>
    <mergeCell ref="Q12:Q13"/>
    <mergeCell ref="Q20:Q21"/>
    <mergeCell ref="Q55:Q56"/>
    <mergeCell ref="Q57:Q58"/>
    <mergeCell ref="Q59:Q60"/>
    <mergeCell ref="Q61:Q62"/>
    <mergeCell ref="R3:R4"/>
    <mergeCell ref="R10:R11"/>
    <mergeCell ref="R12:R13"/>
    <mergeCell ref="R20:R21"/>
    <mergeCell ref="R55:R56"/>
    <mergeCell ref="R57:R58"/>
    <mergeCell ref="R59:R60"/>
    <mergeCell ref="R61:R62"/>
    <mergeCell ref="S3:S4"/>
    <mergeCell ref="S10:S11"/>
    <mergeCell ref="S12:S13"/>
    <mergeCell ref="S20:S21"/>
    <mergeCell ref="S55:S56"/>
    <mergeCell ref="S57:S58"/>
    <mergeCell ref="S59:S60"/>
    <mergeCell ref="S61:S62"/>
    <mergeCell ref="U22:U23"/>
    <mergeCell ref="U24:U27"/>
    <mergeCell ref="U28:U31"/>
    <mergeCell ref="U32:U35"/>
    <mergeCell ref="U36:U39"/>
    <mergeCell ref="U40:U41"/>
    <mergeCell ref="B55:C60"/>
    <mergeCell ref="B61:C62"/>
    <mergeCell ref="A2:C4"/>
  </mergeCells>
  <printOptions/>
  <pageMargins left="0.7479166666666667" right="0.5506944444444445" top="0.7868055555555555" bottom="0.7083333333333334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cyp</dc:creator>
  <cp:keywords/>
  <dc:description/>
  <cp:lastModifiedBy>jsj1drtdrtdr</cp:lastModifiedBy>
  <cp:lastPrinted>2013-12-01T08:40:09Z</cp:lastPrinted>
  <dcterms:created xsi:type="dcterms:W3CDTF">2013-06-10T04:47:37Z</dcterms:created>
  <dcterms:modified xsi:type="dcterms:W3CDTF">2019-03-14T00:04:54Z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