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教学时间分配表" sheetId="1" r:id="rId1"/>
    <sheet name="教学时间安排表" sheetId="2" r:id="rId2"/>
  </sheets>
  <definedNames>
    <definedName name="_xlnm.Print_Titles" localSheetId="1">'教学时间安排表'!$1:$4</definedName>
  </definedNames>
  <calcPr fullCalcOnLoad="1"/>
</workbook>
</file>

<file path=xl/sharedStrings.xml><?xml version="1.0" encoding="utf-8"?>
<sst xmlns="http://schemas.openxmlformats.org/spreadsheetml/2006/main" count="229" uniqueCount="148">
  <si>
    <t>教学时间分配表（按周分配）</t>
  </si>
  <si>
    <t>学期</t>
  </si>
  <si>
    <t>学期周数</t>
  </si>
  <si>
    <t>理论教学</t>
  </si>
  <si>
    <t>实  践  教  学</t>
  </si>
  <si>
    <t>入学教育与认知实习</t>
  </si>
  <si>
    <t>军训</t>
  </si>
  <si>
    <t>劳动/机动周数</t>
  </si>
  <si>
    <t>授课周数</t>
  </si>
  <si>
    <t>考试周数</t>
  </si>
  <si>
    <t>一体化课程</t>
  </si>
  <si>
    <t>课程设计</t>
  </si>
  <si>
    <t>企业见习</t>
  </si>
  <si>
    <t>大型作业</t>
  </si>
  <si>
    <t>顶岗实习</t>
  </si>
  <si>
    <t>毕业设计</t>
  </si>
  <si>
    <t>内容</t>
  </si>
  <si>
    <t>周数</t>
  </si>
  <si>
    <t>一</t>
  </si>
  <si>
    <t>二</t>
  </si>
  <si>
    <t>三</t>
  </si>
  <si>
    <t>四</t>
  </si>
  <si>
    <t>五</t>
  </si>
  <si>
    <t>网站建设模块</t>
  </si>
  <si>
    <t>六</t>
  </si>
  <si>
    <t>计算机操作模块</t>
  </si>
  <si>
    <t>七</t>
  </si>
  <si>
    <t>网络组建模块</t>
  </si>
  <si>
    <t>八</t>
  </si>
  <si>
    <t>动态网页模块</t>
  </si>
  <si>
    <t>九</t>
  </si>
  <si>
    <t>综合布线模块</t>
  </si>
  <si>
    <t>等级工鉴定、毕业设计</t>
  </si>
  <si>
    <t>十</t>
  </si>
  <si>
    <t>合计</t>
  </si>
  <si>
    <t>五年制高等职业教育计算机网络技术专业教学时间安排表</t>
  </si>
  <si>
    <t>类别</t>
  </si>
  <si>
    <t>序号</t>
  </si>
  <si>
    <t>科目</t>
  </si>
  <si>
    <t>学时与学分</t>
  </si>
  <si>
    <t>周课时及教学周安排</t>
  </si>
  <si>
    <t>考核方式</t>
  </si>
  <si>
    <t>学时</t>
  </si>
  <si>
    <t>学分</t>
  </si>
  <si>
    <t>考试</t>
  </si>
  <si>
    <t>考查</t>
  </si>
  <si>
    <t>15+3</t>
  </si>
  <si>
    <t>9+9</t>
  </si>
  <si>
    <r>
      <t>9</t>
    </r>
    <r>
      <rPr>
        <b/>
        <sz val="9"/>
        <rFont val="宋体"/>
        <family val="0"/>
      </rPr>
      <t>+9</t>
    </r>
  </si>
  <si>
    <t>公共基础课程</t>
  </si>
  <si>
    <t>德
育
课</t>
  </si>
  <si>
    <t xml:space="preserve">必
修
课 </t>
  </si>
  <si>
    <t>职业道德与法律</t>
  </si>
  <si>
    <t>√</t>
  </si>
  <si>
    <t>职业生涯规划</t>
  </si>
  <si>
    <t>经济政治与社会</t>
  </si>
  <si>
    <t>哲学与人生</t>
  </si>
  <si>
    <t>毛泽东思想与中国特色社会主义理论体系概论</t>
  </si>
  <si>
    <t>限
选
课</t>
  </si>
  <si>
    <t>心理健康</t>
  </si>
  <si>
    <t>职业健康与安全</t>
  </si>
  <si>
    <t>就业与创业指导</t>
  </si>
  <si>
    <t>环境保护</t>
  </si>
  <si>
    <t>文
化
课</t>
  </si>
  <si>
    <t>语文</t>
  </si>
  <si>
    <t>数学</t>
  </si>
  <si>
    <t>英语(含专业英语)</t>
  </si>
  <si>
    <t>体育</t>
  </si>
  <si>
    <t>计算机应用基础</t>
  </si>
  <si>
    <t>艺术</t>
  </si>
  <si>
    <t>限选
课</t>
  </si>
  <si>
    <t>物理</t>
  </si>
  <si>
    <t>化学</t>
  </si>
  <si>
    <t>小计</t>
  </si>
  <si>
    <r>
      <t>10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2</t>
    </r>
  </si>
  <si>
    <r>
      <t>10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0</t>
    </r>
  </si>
  <si>
    <r>
      <t>10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</si>
  <si>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>0</t>
    </r>
  </si>
  <si>
    <t>专
业
技
能
课</t>
  </si>
  <si>
    <t>专业平台课程</t>
  </si>
  <si>
    <t>计算机组装与维修</t>
  </si>
  <si>
    <t>5W(18)</t>
  </si>
  <si>
    <t>电工电子基础</t>
  </si>
  <si>
    <t>C语言</t>
  </si>
  <si>
    <t>JAVA语言</t>
  </si>
  <si>
    <t>9W(18)</t>
  </si>
  <si>
    <t>JSP程序设计</t>
  </si>
  <si>
    <t>6W(26)</t>
  </si>
  <si>
    <t>数据库技术</t>
  </si>
  <si>
    <t>3W(26)</t>
  </si>
  <si>
    <t>计算机网络基础</t>
  </si>
  <si>
    <t>2W(18)</t>
  </si>
  <si>
    <t>网站建设与维护模块</t>
  </si>
  <si>
    <t>图形图像处理</t>
  </si>
  <si>
    <t>动画设计与制作</t>
  </si>
  <si>
    <t>4W(18)</t>
  </si>
  <si>
    <t>网页美工</t>
  </si>
  <si>
    <t>4W(26)</t>
  </si>
  <si>
    <t>网页设计与制作</t>
  </si>
  <si>
    <t>Web应用开发</t>
  </si>
  <si>
    <t>2W(26)</t>
  </si>
  <si>
    <t>网络综合布线模块</t>
  </si>
  <si>
    <t>CAD工程制图</t>
  </si>
  <si>
    <t>网络综合布线技术</t>
  </si>
  <si>
    <t>5W(26)</t>
  </si>
  <si>
    <t>网络组建与管理模块</t>
  </si>
  <si>
    <t>网络操作系统</t>
  </si>
  <si>
    <t>3W(18)</t>
  </si>
  <si>
    <t>网络组建与应用</t>
  </si>
  <si>
    <t>5W(28)</t>
  </si>
  <si>
    <t>网络管理与安全技术</t>
  </si>
  <si>
    <t>4W(28)</t>
  </si>
  <si>
    <t>服务器配置与管理</t>
  </si>
  <si>
    <t>网络高级工鉴定强化</t>
  </si>
  <si>
    <t>专业技能课小计</t>
  </si>
  <si>
    <t>6   12</t>
  </si>
  <si>
    <r>
      <t>18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26</t>
    </r>
  </si>
  <si>
    <t>9     0</t>
  </si>
  <si>
    <r>
      <t>18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28</t>
    </r>
  </si>
  <si>
    <r>
      <t>18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26</t>
    </r>
  </si>
  <si>
    <r>
      <t>26</t>
    </r>
    <r>
      <rPr>
        <sz val="9"/>
        <rFont val="宋体"/>
        <family val="0"/>
      </rPr>
      <t xml:space="preserve">    26</t>
    </r>
  </si>
  <si>
    <r>
      <t>18</t>
    </r>
    <r>
      <rPr>
        <sz val="9"/>
        <rFont val="宋体"/>
        <family val="0"/>
      </rPr>
      <t>w(30)</t>
    </r>
  </si>
  <si>
    <t>任
选
选
修
课
程</t>
  </si>
  <si>
    <t>应用美学</t>
  </si>
  <si>
    <t>应用文写作
优秀广告赏析
演讲与口才</t>
  </si>
  <si>
    <t>信息处理
汉字录入技术
Office应用软件</t>
  </si>
  <si>
    <t>常用工具软件
多媒体作品制作
二维动画设计与制作</t>
  </si>
  <si>
    <t>数码摄影
影视后期制作
三维动画设计与制作</t>
  </si>
  <si>
    <t>平面广告设计与制作
工业产品设计
产品包装设计</t>
  </si>
  <si>
    <t>3W(28)</t>
  </si>
  <si>
    <t>办公设备安装与维护
软件测试
电子产品安装与调试</t>
  </si>
  <si>
    <t>电子商务
成本核算基础
IT产品营销策略</t>
  </si>
  <si>
    <t>传感与控制技术
嵌入式系统
单片机技术</t>
  </si>
  <si>
    <t>任选课程小计</t>
  </si>
  <si>
    <r>
      <t>6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0</t>
    </r>
  </si>
  <si>
    <r>
      <t>9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28</t>
    </r>
  </si>
  <si>
    <t>其它类教育活动</t>
  </si>
  <si>
    <t>入学教育及军训</t>
  </si>
  <si>
    <r>
      <t>2</t>
    </r>
    <r>
      <rPr>
        <sz val="9"/>
        <rFont val="宋体"/>
        <family val="0"/>
      </rPr>
      <t>w(28)</t>
    </r>
  </si>
  <si>
    <t>社会实践</t>
  </si>
  <si>
    <r>
      <t>1</t>
    </r>
    <r>
      <rPr>
        <sz val="9"/>
        <rFont val="宋体"/>
        <family val="0"/>
      </rPr>
      <t>w(28)</t>
    </r>
  </si>
  <si>
    <r>
      <t>4W</t>
    </r>
    <r>
      <rPr>
        <sz val="9"/>
        <rFont val="宋体"/>
        <family val="0"/>
      </rPr>
      <t>(26)</t>
    </r>
  </si>
  <si>
    <r>
      <t>2</t>
    </r>
    <r>
      <rPr>
        <sz val="9"/>
        <rFont val="宋体"/>
        <family val="0"/>
      </rPr>
      <t>8    26</t>
    </r>
  </si>
  <si>
    <t>注：</t>
  </si>
  <si>
    <t>1.表中部分课程教学安排如《计算机组装与维修》为5W(18)，表示该课为理实一体化课程，5W表示上5周，（18）表示每周18节课。</t>
  </si>
  <si>
    <t>2.理实一体化课程中例如5W(18)安排为每周上午半天教学，下午半天安排公共基础课；例如5W（28）安排为每周全天教学。</t>
  </si>
  <si>
    <t>3.学生可从每学期提供的任选课程中三选一进行学习。</t>
  </si>
  <si>
    <t>4.表中单元格靠左的数值为前9周周课时数，靠右的为后9周周课时数，居中的为全学期18周周课时数。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</si>
</sst>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0.5"/>
      <name val="仿宋"/>
      <family val="3"/>
    </font>
    <font>
      <sz val="10.5"/>
      <name val="仿宋"/>
      <family val="3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Tahoma"/>
      <family val="2"/>
    </font>
    <font>
      <u val="single"/>
      <sz val="12"/>
      <color indexed="36"/>
      <name val="宋体"/>
      <family val="0"/>
    </font>
    <font>
      <sz val="11"/>
      <color indexed="52"/>
      <name val="Tahoma"/>
      <family val="2"/>
    </font>
    <font>
      <b/>
      <sz val="11"/>
      <color indexed="5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5" fillId="2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20" fillId="5" borderId="0" applyNumberFormat="0" applyBorder="0" applyAlignment="0" applyProtection="0"/>
    <xf numFmtId="0" fontId="11" fillId="9" borderId="0" applyNumberFormat="0" applyBorder="0" applyAlignment="0" applyProtection="0"/>
    <xf numFmtId="0" fontId="27" fillId="10" borderId="6" applyNumberFormat="0" applyAlignment="0" applyProtection="0"/>
    <xf numFmtId="0" fontId="30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20" fillId="5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5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68" applyFont="1" applyFill="1">
      <alignment vertical="center"/>
      <protection/>
    </xf>
    <xf numFmtId="0" fontId="2" fillId="0" borderId="0" xfId="68" applyFont="1" applyFill="1">
      <alignment vertical="center"/>
      <protection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left" vertical="center" wrapText="1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left" vertical="center"/>
      <protection/>
    </xf>
    <xf numFmtId="0" fontId="5" fillId="0" borderId="11" xfId="68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2" fillId="0" borderId="11" xfId="68" applyFont="1" applyBorder="1" applyAlignment="1">
      <alignment horizontal="justify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1" fontId="2" fillId="0" borderId="11" xfId="68" applyNumberFormat="1" applyFont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vertical="center" wrapText="1"/>
      <protection/>
    </xf>
    <xf numFmtId="0" fontId="2" fillId="0" borderId="11" xfId="68" applyFont="1" applyFill="1" applyBorder="1" applyAlignment="1">
      <alignment vertical="center"/>
      <protection/>
    </xf>
    <xf numFmtId="0" fontId="4" fillId="0" borderId="11" xfId="68" applyFont="1" applyBorder="1" applyAlignment="1">
      <alignment horizontal="justify" vertical="center" wrapText="1"/>
      <protection/>
    </xf>
    <xf numFmtId="0" fontId="2" fillId="0" borderId="12" xfId="68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1" fontId="2" fillId="0" borderId="15" xfId="68" applyNumberFormat="1" applyFont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center" vertical="center" wrapText="1"/>
      <protection/>
    </xf>
    <xf numFmtId="0" fontId="2" fillId="0" borderId="17" xfId="68" applyFont="1" applyFill="1" applyBorder="1" applyAlignment="1">
      <alignment horizontal="center" vertical="center"/>
      <protection/>
    </xf>
    <xf numFmtId="0" fontId="2" fillId="0" borderId="11" xfId="68" applyFont="1" applyFill="1" applyBorder="1">
      <alignment vertical="center"/>
      <protection/>
    </xf>
    <xf numFmtId="1" fontId="2" fillId="0" borderId="11" xfId="68" applyNumberFormat="1" applyFont="1" applyFill="1" applyBorder="1" applyAlignment="1">
      <alignment horizontal="center" vertical="center" wrapText="1"/>
      <protection/>
    </xf>
    <xf numFmtId="0" fontId="2" fillId="0" borderId="15" xfId="6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68" applyFont="1" applyFill="1">
      <alignment vertical="center"/>
      <protection/>
    </xf>
    <xf numFmtId="58" fontId="2" fillId="0" borderId="11" xfId="68" applyNumberFormat="1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right" vertical="center" wrapText="1"/>
      <protection/>
    </xf>
    <xf numFmtId="0" fontId="2" fillId="0" borderId="11" xfId="68" applyFont="1" applyFill="1" applyBorder="1" applyAlignment="1">
      <alignment horizontal="right" vertical="center"/>
      <protection/>
    </xf>
    <xf numFmtId="0" fontId="2" fillId="0" borderId="15" xfId="68" applyFont="1" applyFill="1" applyBorder="1" applyAlignment="1">
      <alignment horizontal="center" vertical="center" wrapText="1"/>
      <protection/>
    </xf>
    <xf numFmtId="58" fontId="2" fillId="0" borderId="15" xfId="68" applyNumberFormat="1" applyFont="1" applyFill="1" applyBorder="1" applyAlignment="1">
      <alignment horizontal="center" vertical="center" wrapText="1"/>
      <protection/>
    </xf>
    <xf numFmtId="0" fontId="4" fillId="0" borderId="15" xfId="68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5" fillId="0" borderId="14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center" wrapText="1"/>
      <protection/>
    </xf>
    <xf numFmtId="0" fontId="2" fillId="0" borderId="17" xfId="68" applyFont="1" applyFill="1" applyBorder="1" applyAlignment="1">
      <alignment horizontal="center" vertical="center" wrapText="1"/>
      <protection/>
    </xf>
    <xf numFmtId="0" fontId="2" fillId="0" borderId="15" xfId="68" applyFont="1" applyFill="1" applyBorder="1">
      <alignment vertical="center"/>
      <protection/>
    </xf>
    <xf numFmtId="0" fontId="9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8" fontId="2" fillId="0" borderId="11" xfId="68" applyNumberFormat="1" applyFont="1" applyFill="1" applyBorder="1" applyAlignment="1" quotePrefix="1">
      <alignment horizontal="center" vertical="center"/>
      <protection/>
    </xf>
    <xf numFmtId="58" fontId="2" fillId="0" borderId="15" xfId="68" applyNumberFormat="1" applyFont="1" applyFill="1" applyBorder="1" applyAlignment="1" quotePrefix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好_初中五年大专高技教学计划表" xfId="35"/>
    <cellStyle name="60% - 强调文字颜色 1" xfId="36"/>
    <cellStyle name="标题 3" xfId="37"/>
    <cellStyle name="差_教学时间分配表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好_教学时间分配表" xfId="55"/>
    <cellStyle name="强调文字颜色 3" xfId="56"/>
    <cellStyle name="强调文字颜色 4" xfId="57"/>
    <cellStyle name="20% - 强调文字颜色 4" xfId="58"/>
    <cellStyle name="差_初中五年大专高技教学计划表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差_教学计划表" xfId="66"/>
    <cellStyle name="60% - 强调文字颜色 6" xfId="67"/>
    <cellStyle name="常规 2" xfId="68"/>
    <cellStyle name="好_教学计划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I16" sqref="I16"/>
    </sheetView>
  </sheetViews>
  <sheetFormatPr defaultColWidth="8.75390625" defaultRowHeight="14.25"/>
  <cols>
    <col min="1" max="1" width="5.75390625" style="0" customWidth="1"/>
    <col min="2" max="2" width="9.00390625" style="0" customWidth="1"/>
    <col min="3" max="3" width="8.875" style="0" customWidth="1"/>
    <col min="4" max="4" width="8.50390625" style="0" bestFit="1" customWidth="1"/>
    <col min="5" max="5" width="14.875" style="0" customWidth="1"/>
    <col min="6" max="6" width="8.50390625" style="0" customWidth="1"/>
    <col min="7" max="7" width="11.125" style="0" customWidth="1"/>
    <col min="9" max="9" width="10.375" style="0" customWidth="1"/>
    <col min="10" max="10" width="9.25390625" style="0" customWidth="1"/>
    <col min="11" max="11" width="9.50390625" style="0" customWidth="1"/>
  </cols>
  <sheetData>
    <row r="1" spans="1:13" ht="25.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5" t="s">
        <v>1</v>
      </c>
      <c r="B2" s="45" t="s">
        <v>2</v>
      </c>
      <c r="C2" s="45" t="s">
        <v>3</v>
      </c>
      <c r="D2" s="45"/>
      <c r="E2" s="45" t="s">
        <v>4</v>
      </c>
      <c r="F2" s="45"/>
      <c r="G2" s="45"/>
      <c r="H2" s="45"/>
      <c r="I2" s="45"/>
      <c r="J2" s="45"/>
      <c r="K2" s="45" t="s">
        <v>5</v>
      </c>
      <c r="L2" s="45" t="s">
        <v>6</v>
      </c>
      <c r="M2" s="47" t="s">
        <v>7</v>
      </c>
    </row>
    <row r="3" spans="1:13" ht="14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8"/>
    </row>
    <row r="4" spans="1:13" ht="14.25">
      <c r="A4" s="45"/>
      <c r="B4" s="45"/>
      <c r="C4" s="45" t="s">
        <v>8</v>
      </c>
      <c r="D4" s="45" t="s">
        <v>9</v>
      </c>
      <c r="E4" s="45" t="s">
        <v>10</v>
      </c>
      <c r="F4" s="45"/>
      <c r="G4" s="45" t="s">
        <v>11</v>
      </c>
      <c r="H4" s="45"/>
      <c r="I4" s="45" t="s">
        <v>12</v>
      </c>
      <c r="J4" s="45"/>
      <c r="K4" s="45"/>
      <c r="L4" s="45"/>
      <c r="M4" s="48"/>
    </row>
    <row r="5" spans="1:13" ht="14.25">
      <c r="A5" s="45"/>
      <c r="B5" s="45"/>
      <c r="C5" s="45"/>
      <c r="D5" s="45"/>
      <c r="E5" s="45"/>
      <c r="F5" s="45"/>
      <c r="G5" s="45" t="s">
        <v>13</v>
      </c>
      <c r="H5" s="45"/>
      <c r="I5" s="45" t="s">
        <v>14</v>
      </c>
      <c r="J5" s="45"/>
      <c r="K5" s="45"/>
      <c r="L5" s="45"/>
      <c r="M5" s="48"/>
    </row>
    <row r="6" spans="1:13" ht="14.25">
      <c r="A6" s="45"/>
      <c r="B6" s="45"/>
      <c r="C6" s="45"/>
      <c r="D6" s="45"/>
      <c r="E6" s="45"/>
      <c r="F6" s="45"/>
      <c r="G6" s="45" t="s">
        <v>15</v>
      </c>
      <c r="H6" s="45"/>
      <c r="I6" s="49"/>
      <c r="J6" s="50"/>
      <c r="K6" s="45"/>
      <c r="L6" s="45"/>
      <c r="M6" s="51"/>
    </row>
    <row r="7" spans="1:13" ht="14.25" customHeight="1">
      <c r="A7" s="45"/>
      <c r="B7" s="45"/>
      <c r="C7" s="45"/>
      <c r="D7" s="45"/>
      <c r="E7" s="45" t="s">
        <v>16</v>
      </c>
      <c r="F7" s="46" t="s">
        <v>17</v>
      </c>
      <c r="G7" s="45" t="s">
        <v>16</v>
      </c>
      <c r="H7" s="45" t="s">
        <v>17</v>
      </c>
      <c r="I7" s="45" t="s">
        <v>16</v>
      </c>
      <c r="J7" s="45" t="s">
        <v>17</v>
      </c>
      <c r="K7" s="45" t="s">
        <v>17</v>
      </c>
      <c r="L7" s="45" t="s">
        <v>17</v>
      </c>
      <c r="M7" s="52"/>
    </row>
    <row r="8" spans="1:13" ht="16.5" customHeight="1">
      <c r="A8" s="45" t="s">
        <v>18</v>
      </c>
      <c r="B8" s="45">
        <v>20</v>
      </c>
      <c r="C8" s="45">
        <v>14</v>
      </c>
      <c r="D8" s="45">
        <v>1</v>
      </c>
      <c r="E8" s="45"/>
      <c r="F8" s="45"/>
      <c r="G8" s="45"/>
      <c r="H8" s="45"/>
      <c r="I8" s="45"/>
      <c r="J8" s="45"/>
      <c r="K8" s="45">
        <v>2</v>
      </c>
      <c r="L8" s="45">
        <v>1</v>
      </c>
      <c r="M8" s="45">
        <v>2</v>
      </c>
    </row>
    <row r="9" spans="1:13" ht="16.5" customHeight="1">
      <c r="A9" s="45" t="s">
        <v>19</v>
      </c>
      <c r="B9" s="45">
        <v>20</v>
      </c>
      <c r="C9" s="45">
        <v>17</v>
      </c>
      <c r="D9" s="45">
        <v>1</v>
      </c>
      <c r="E9" s="45"/>
      <c r="F9" s="45"/>
      <c r="G9" s="45"/>
      <c r="H9" s="45"/>
      <c r="I9" s="45"/>
      <c r="J9" s="45"/>
      <c r="K9" s="45"/>
      <c r="L9" s="45"/>
      <c r="M9" s="45">
        <v>2</v>
      </c>
    </row>
    <row r="10" spans="1:13" ht="17.25" customHeight="1">
      <c r="A10" s="45" t="s">
        <v>20</v>
      </c>
      <c r="B10" s="45">
        <v>20</v>
      </c>
      <c r="C10" s="45">
        <v>17</v>
      </c>
      <c r="D10" s="45">
        <v>1</v>
      </c>
      <c r="E10" s="45"/>
      <c r="F10" s="45"/>
      <c r="G10" s="45"/>
      <c r="H10" s="45"/>
      <c r="I10" s="45"/>
      <c r="J10" s="45"/>
      <c r="K10" s="45"/>
      <c r="L10" s="45"/>
      <c r="M10" s="45">
        <v>2</v>
      </c>
    </row>
    <row r="11" spans="1:13" ht="19.5" customHeight="1">
      <c r="A11" s="45" t="s">
        <v>21</v>
      </c>
      <c r="B11" s="45">
        <v>20</v>
      </c>
      <c r="C11" s="45">
        <v>17</v>
      </c>
      <c r="D11" s="45">
        <v>1</v>
      </c>
      <c r="E11" s="45"/>
      <c r="F11" s="45"/>
      <c r="G11" s="45"/>
      <c r="H11" s="45"/>
      <c r="I11" s="45"/>
      <c r="J11" s="45"/>
      <c r="K11" s="45"/>
      <c r="L11" s="45"/>
      <c r="M11" s="45">
        <v>2</v>
      </c>
    </row>
    <row r="12" spans="1:13" ht="17.25" customHeight="1">
      <c r="A12" s="45" t="s">
        <v>22</v>
      </c>
      <c r="B12" s="45">
        <v>20</v>
      </c>
      <c r="C12" s="45">
        <v>4</v>
      </c>
      <c r="D12" s="45">
        <v>2</v>
      </c>
      <c r="E12" s="45" t="s">
        <v>23</v>
      </c>
      <c r="F12" s="45">
        <v>12</v>
      </c>
      <c r="G12" s="45"/>
      <c r="H12" s="45"/>
      <c r="I12" s="45"/>
      <c r="J12" s="45"/>
      <c r="K12" s="45"/>
      <c r="L12" s="45"/>
      <c r="M12" s="45">
        <v>2</v>
      </c>
    </row>
    <row r="13" spans="1:13" ht="18.75" customHeight="1">
      <c r="A13" s="45" t="s">
        <v>24</v>
      </c>
      <c r="B13" s="45">
        <v>20</v>
      </c>
      <c r="C13" s="45">
        <v>4</v>
      </c>
      <c r="D13" s="45">
        <v>2</v>
      </c>
      <c r="E13" s="45" t="s">
        <v>25</v>
      </c>
      <c r="F13" s="45">
        <v>12</v>
      </c>
      <c r="G13" s="45"/>
      <c r="H13" s="45"/>
      <c r="I13" s="45"/>
      <c r="J13" s="45"/>
      <c r="K13" s="45"/>
      <c r="L13" s="45"/>
      <c r="M13" s="45">
        <v>2</v>
      </c>
    </row>
    <row r="14" spans="1:13" ht="17.25" customHeight="1">
      <c r="A14" s="45" t="s">
        <v>26</v>
      </c>
      <c r="B14" s="45">
        <v>20</v>
      </c>
      <c r="C14" s="45">
        <v>4</v>
      </c>
      <c r="D14" s="45">
        <v>2</v>
      </c>
      <c r="E14" s="45" t="s">
        <v>27</v>
      </c>
      <c r="F14" s="45">
        <v>12</v>
      </c>
      <c r="G14" s="45"/>
      <c r="H14" s="45"/>
      <c r="I14" s="45"/>
      <c r="J14" s="45"/>
      <c r="K14" s="45"/>
      <c r="L14" s="45"/>
      <c r="M14" s="45">
        <v>2</v>
      </c>
    </row>
    <row r="15" spans="1:13" ht="17.25" customHeight="1">
      <c r="A15" s="45" t="s">
        <v>28</v>
      </c>
      <c r="B15" s="45">
        <v>20</v>
      </c>
      <c r="C15" s="45">
        <v>4</v>
      </c>
      <c r="D15" s="45">
        <v>2</v>
      </c>
      <c r="E15" s="45" t="s">
        <v>29</v>
      </c>
      <c r="F15" s="45">
        <v>12</v>
      </c>
      <c r="G15" s="45"/>
      <c r="H15" s="45"/>
      <c r="I15" s="45"/>
      <c r="J15" s="45"/>
      <c r="K15" s="45"/>
      <c r="L15" s="45"/>
      <c r="M15" s="45">
        <v>2</v>
      </c>
    </row>
    <row r="16" spans="1:13" ht="25.5">
      <c r="A16" s="45" t="s">
        <v>30</v>
      </c>
      <c r="B16" s="45">
        <v>20</v>
      </c>
      <c r="C16" s="45">
        <v>0</v>
      </c>
      <c r="D16" s="45">
        <v>1</v>
      </c>
      <c r="E16" s="45" t="s">
        <v>31</v>
      </c>
      <c r="F16" s="45">
        <v>8</v>
      </c>
      <c r="G16" s="45" t="s">
        <v>32</v>
      </c>
      <c r="H16" s="45">
        <v>9</v>
      </c>
      <c r="I16" s="45"/>
      <c r="J16" s="45"/>
      <c r="K16" s="45"/>
      <c r="L16" s="45"/>
      <c r="M16" s="45">
        <v>2</v>
      </c>
    </row>
    <row r="17" spans="1:13" ht="20.25" customHeight="1">
      <c r="A17" s="45" t="s">
        <v>33</v>
      </c>
      <c r="B17" s="45">
        <v>20</v>
      </c>
      <c r="C17" s="45"/>
      <c r="D17" s="45"/>
      <c r="E17" s="45"/>
      <c r="F17" s="45"/>
      <c r="G17" s="45"/>
      <c r="H17" s="45"/>
      <c r="I17" s="45" t="s">
        <v>14</v>
      </c>
      <c r="J17" s="45">
        <v>18</v>
      </c>
      <c r="K17" s="45"/>
      <c r="L17" s="45"/>
      <c r="M17" s="45">
        <v>2</v>
      </c>
    </row>
    <row r="18" spans="1:13" ht="22.5" customHeight="1">
      <c r="A18" s="45" t="s">
        <v>34</v>
      </c>
      <c r="B18" s="45">
        <f>SUM(B8:B17)</f>
        <v>200</v>
      </c>
      <c r="C18" s="45">
        <f>SUM(C8:C17)</f>
        <v>81</v>
      </c>
      <c r="D18" s="45">
        <f aca="true" t="shared" si="0" ref="D18:M18">SUM(D8:D17)</f>
        <v>13</v>
      </c>
      <c r="E18" s="45"/>
      <c r="F18" s="45">
        <f t="shared" si="0"/>
        <v>56</v>
      </c>
      <c r="G18" s="45"/>
      <c r="H18" s="45">
        <f t="shared" si="0"/>
        <v>9</v>
      </c>
      <c r="I18" s="45"/>
      <c r="J18" s="45">
        <f t="shared" si="0"/>
        <v>18</v>
      </c>
      <c r="K18" s="45">
        <f t="shared" si="0"/>
        <v>2</v>
      </c>
      <c r="L18" s="45">
        <f t="shared" si="0"/>
        <v>1</v>
      </c>
      <c r="M18" s="45">
        <f t="shared" si="0"/>
        <v>20</v>
      </c>
    </row>
  </sheetData>
  <sheetProtection/>
  <mergeCells count="17">
    <mergeCell ref="A1:M1"/>
    <mergeCell ref="G4:H4"/>
    <mergeCell ref="I4:J4"/>
    <mergeCell ref="G5:H5"/>
    <mergeCell ref="I5:J5"/>
    <mergeCell ref="G6:H6"/>
    <mergeCell ref="I6:J6"/>
    <mergeCell ref="A2:A7"/>
    <mergeCell ref="B2:B7"/>
    <mergeCell ref="C4:C7"/>
    <mergeCell ref="D4:D7"/>
    <mergeCell ref="K2:K6"/>
    <mergeCell ref="L2:L6"/>
    <mergeCell ref="M2:M6"/>
    <mergeCell ref="E4:F6"/>
    <mergeCell ref="C2:D3"/>
    <mergeCell ref="E2:J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pane xSplit="3" ySplit="4" topLeftCell="D5" activePane="bottomRight" state="frozen"/>
      <selection pane="bottomRight" activeCell="V9" sqref="V9"/>
    </sheetView>
  </sheetViews>
  <sheetFormatPr defaultColWidth="9.00390625" defaultRowHeight="17.25" customHeight="1"/>
  <cols>
    <col min="1" max="1" width="4.25390625" style="2" customWidth="1"/>
    <col min="2" max="2" width="2.125" style="2" customWidth="1"/>
    <col min="3" max="3" width="3.625" style="2" customWidth="1"/>
    <col min="4" max="4" width="4.625" style="2" customWidth="1"/>
    <col min="5" max="5" width="17.125" style="2" customWidth="1"/>
    <col min="6" max="7" width="4.625" style="2" customWidth="1"/>
    <col min="8" max="8" width="5.125" style="2" customWidth="1"/>
    <col min="9" max="9" width="3.125" style="2" customWidth="1"/>
    <col min="10" max="10" width="5.125" style="2" customWidth="1"/>
    <col min="11" max="11" width="3.125" style="2" customWidth="1"/>
    <col min="12" max="14" width="7.125" style="2" customWidth="1"/>
    <col min="15" max="15" width="6.375" style="2" customWidth="1"/>
    <col min="16" max="16" width="7.125" style="2" customWidth="1"/>
    <col min="17" max="17" width="5.875" style="2" customWidth="1"/>
    <col min="18" max="19" width="3.875" style="2" customWidth="1"/>
    <col min="20" max="16384" width="9.00390625" style="2" customWidth="1"/>
  </cols>
  <sheetData>
    <row r="1" spans="1:19" ht="20.2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>
      <c r="A2" s="4" t="s">
        <v>36</v>
      </c>
      <c r="B2" s="4"/>
      <c r="C2" s="4"/>
      <c r="D2" s="4" t="s">
        <v>37</v>
      </c>
      <c r="E2" s="4" t="s">
        <v>38</v>
      </c>
      <c r="F2" s="4" t="s">
        <v>39</v>
      </c>
      <c r="G2" s="4"/>
      <c r="H2" s="4" t="s">
        <v>40</v>
      </c>
      <c r="I2" s="4"/>
      <c r="J2" s="4"/>
      <c r="K2" s="4"/>
      <c r="L2" s="4"/>
      <c r="M2" s="4"/>
      <c r="N2" s="4"/>
      <c r="O2" s="4"/>
      <c r="P2" s="4"/>
      <c r="Q2" s="4"/>
      <c r="R2" s="34" t="s">
        <v>41</v>
      </c>
      <c r="S2" s="34"/>
    </row>
    <row r="3" spans="1:19" ht="14.25">
      <c r="A3" s="4"/>
      <c r="B3" s="4"/>
      <c r="C3" s="4"/>
      <c r="D3" s="4"/>
      <c r="E3" s="4"/>
      <c r="F3" s="4" t="s">
        <v>42</v>
      </c>
      <c r="G3" s="4" t="s">
        <v>43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24</v>
      </c>
      <c r="N3" s="4" t="s">
        <v>26</v>
      </c>
      <c r="O3" s="4" t="s">
        <v>28</v>
      </c>
      <c r="P3" s="4" t="s">
        <v>30</v>
      </c>
      <c r="Q3" s="4" t="s">
        <v>33</v>
      </c>
      <c r="R3" s="35" t="s">
        <v>44</v>
      </c>
      <c r="S3" s="35" t="s">
        <v>45</v>
      </c>
    </row>
    <row r="4" spans="1:19" ht="14.25">
      <c r="A4" s="4"/>
      <c r="B4" s="4"/>
      <c r="C4" s="4"/>
      <c r="D4" s="4"/>
      <c r="E4" s="4"/>
      <c r="F4" s="4"/>
      <c r="G4" s="4"/>
      <c r="H4" s="4" t="s">
        <v>46</v>
      </c>
      <c r="I4" s="4">
        <v>18</v>
      </c>
      <c r="J4" s="4" t="s">
        <v>47</v>
      </c>
      <c r="K4" s="4">
        <v>18</v>
      </c>
      <c r="L4" s="4" t="s">
        <v>48</v>
      </c>
      <c r="M4" s="4" t="s">
        <v>47</v>
      </c>
      <c r="N4" s="4" t="s">
        <v>47</v>
      </c>
      <c r="O4" s="4" t="s">
        <v>47</v>
      </c>
      <c r="P4" s="4" t="s">
        <v>47</v>
      </c>
      <c r="Q4" s="4">
        <v>18</v>
      </c>
      <c r="R4" s="35"/>
      <c r="S4" s="35"/>
    </row>
    <row r="5" spans="1:19" ht="14.25">
      <c r="A5" s="5" t="s">
        <v>49</v>
      </c>
      <c r="B5" s="5" t="s">
        <v>50</v>
      </c>
      <c r="C5" s="5" t="s">
        <v>51</v>
      </c>
      <c r="D5" s="5">
        <v>1</v>
      </c>
      <c r="E5" s="6" t="s">
        <v>52</v>
      </c>
      <c r="F5" s="7">
        <v>30</v>
      </c>
      <c r="G5" s="7">
        <v>2</v>
      </c>
      <c r="H5" s="7">
        <v>2</v>
      </c>
      <c r="I5" s="7"/>
      <c r="J5" s="7"/>
      <c r="K5" s="7"/>
      <c r="L5" s="7"/>
      <c r="M5" s="7"/>
      <c r="N5" s="7"/>
      <c r="O5" s="7"/>
      <c r="P5" s="5"/>
      <c r="Q5" s="5"/>
      <c r="R5" s="7"/>
      <c r="S5" s="7" t="s">
        <v>53</v>
      </c>
    </row>
    <row r="6" spans="1:19" ht="14.25">
      <c r="A6" s="5"/>
      <c r="B6" s="5"/>
      <c r="C6" s="5"/>
      <c r="D6" s="5">
        <v>2</v>
      </c>
      <c r="E6" s="6" t="s">
        <v>54</v>
      </c>
      <c r="F6" s="7">
        <v>36</v>
      </c>
      <c r="G6" s="5">
        <v>2</v>
      </c>
      <c r="H6" s="5"/>
      <c r="I6" s="5">
        <v>2</v>
      </c>
      <c r="J6" s="5"/>
      <c r="K6" s="5"/>
      <c r="L6" s="5"/>
      <c r="M6" s="5"/>
      <c r="N6" s="5"/>
      <c r="O6" s="5"/>
      <c r="P6" s="5"/>
      <c r="Q6" s="5"/>
      <c r="R6" s="7"/>
      <c r="S6" s="7" t="s">
        <v>53</v>
      </c>
    </row>
    <row r="7" spans="1:19" ht="14.25">
      <c r="A7" s="5"/>
      <c r="B7" s="5"/>
      <c r="C7" s="5"/>
      <c r="D7" s="5">
        <v>3</v>
      </c>
      <c r="E7" s="6" t="s">
        <v>55</v>
      </c>
      <c r="F7" s="7">
        <v>36</v>
      </c>
      <c r="G7" s="5">
        <v>2</v>
      </c>
      <c r="H7" s="5"/>
      <c r="I7" s="5"/>
      <c r="J7" s="5">
        <v>2</v>
      </c>
      <c r="K7" s="5"/>
      <c r="L7" s="5"/>
      <c r="M7" s="5"/>
      <c r="N7" s="5"/>
      <c r="O7" s="5"/>
      <c r="P7" s="5"/>
      <c r="Q7" s="5"/>
      <c r="R7" s="7"/>
      <c r="S7" s="7" t="s">
        <v>53</v>
      </c>
    </row>
    <row r="8" spans="1:19" ht="14.25">
      <c r="A8" s="5"/>
      <c r="B8" s="5"/>
      <c r="C8" s="5"/>
      <c r="D8" s="5">
        <v>4</v>
      </c>
      <c r="E8" s="6" t="s">
        <v>56</v>
      </c>
      <c r="F8" s="7">
        <v>36</v>
      </c>
      <c r="G8" s="5">
        <v>2</v>
      </c>
      <c r="H8" s="5"/>
      <c r="I8" s="5"/>
      <c r="J8" s="5"/>
      <c r="K8" s="5">
        <v>2</v>
      </c>
      <c r="L8" s="5"/>
      <c r="M8" s="5"/>
      <c r="N8" s="5"/>
      <c r="O8" s="5"/>
      <c r="P8" s="5"/>
      <c r="Q8" s="5"/>
      <c r="R8" s="7"/>
      <c r="S8" s="7" t="s">
        <v>53</v>
      </c>
    </row>
    <row r="9" spans="1:19" ht="22.5">
      <c r="A9" s="5"/>
      <c r="B9" s="5"/>
      <c r="C9" s="5"/>
      <c r="D9" s="5">
        <v>5</v>
      </c>
      <c r="E9" s="6" t="s">
        <v>57</v>
      </c>
      <c r="F9" s="7">
        <v>54</v>
      </c>
      <c r="G9" s="5">
        <v>3</v>
      </c>
      <c r="H9" s="5"/>
      <c r="I9" s="5"/>
      <c r="J9" s="5"/>
      <c r="K9" s="5"/>
      <c r="L9" s="5">
        <v>2</v>
      </c>
      <c r="M9" s="6">
        <v>2</v>
      </c>
      <c r="N9" s="5"/>
      <c r="O9" s="5"/>
      <c r="P9" s="5"/>
      <c r="Q9" s="5"/>
      <c r="R9" s="7"/>
      <c r="S9" s="7" t="s">
        <v>53</v>
      </c>
    </row>
    <row r="10" spans="1:19" ht="14.25">
      <c r="A10" s="5"/>
      <c r="B10" s="5"/>
      <c r="C10" s="5" t="s">
        <v>58</v>
      </c>
      <c r="D10" s="5">
        <v>6</v>
      </c>
      <c r="E10" s="8" t="s">
        <v>59</v>
      </c>
      <c r="F10" s="7">
        <v>18</v>
      </c>
      <c r="G10" s="7">
        <v>1</v>
      </c>
      <c r="H10" s="7"/>
      <c r="I10" s="7"/>
      <c r="J10" s="7"/>
      <c r="K10" s="7"/>
      <c r="L10" s="7"/>
      <c r="M10" s="7"/>
      <c r="N10" s="8">
        <v>2</v>
      </c>
      <c r="O10" s="7"/>
      <c r="P10" s="7"/>
      <c r="Q10" s="7"/>
      <c r="R10" s="22"/>
      <c r="S10" s="22" t="s">
        <v>53</v>
      </c>
    </row>
    <row r="11" spans="1:19" ht="14.25">
      <c r="A11" s="5"/>
      <c r="B11" s="5"/>
      <c r="C11" s="5"/>
      <c r="D11" s="5"/>
      <c r="E11" s="8" t="s">
        <v>60</v>
      </c>
      <c r="F11" s="7"/>
      <c r="G11" s="7"/>
      <c r="H11" s="7"/>
      <c r="I11" s="7"/>
      <c r="J11" s="7"/>
      <c r="K11" s="7"/>
      <c r="L11" s="7"/>
      <c r="M11" s="7"/>
      <c r="N11" s="8"/>
      <c r="O11" s="7"/>
      <c r="P11" s="7"/>
      <c r="Q11" s="7"/>
      <c r="R11" s="25"/>
      <c r="S11" s="36"/>
    </row>
    <row r="12" spans="1:19" ht="14.25">
      <c r="A12" s="5"/>
      <c r="B12" s="5"/>
      <c r="C12" s="5"/>
      <c r="D12" s="5">
        <v>7</v>
      </c>
      <c r="E12" s="8" t="s">
        <v>61</v>
      </c>
      <c r="F12" s="7">
        <v>36</v>
      </c>
      <c r="G12" s="7">
        <v>2</v>
      </c>
      <c r="H12" s="7"/>
      <c r="I12" s="7"/>
      <c r="J12" s="7"/>
      <c r="K12" s="7"/>
      <c r="L12" s="7"/>
      <c r="M12" s="7"/>
      <c r="N12" s="7"/>
      <c r="O12" s="22">
        <v>2</v>
      </c>
      <c r="P12" s="7"/>
      <c r="Q12" s="7"/>
      <c r="R12" s="22"/>
      <c r="S12" s="22" t="s">
        <v>53</v>
      </c>
    </row>
    <row r="13" spans="1:19" ht="14.25">
      <c r="A13" s="5"/>
      <c r="B13" s="5"/>
      <c r="C13" s="5"/>
      <c r="D13" s="5"/>
      <c r="E13" s="8" t="s">
        <v>62</v>
      </c>
      <c r="F13" s="7"/>
      <c r="G13" s="7"/>
      <c r="H13" s="7"/>
      <c r="I13" s="7"/>
      <c r="J13" s="7"/>
      <c r="K13" s="7"/>
      <c r="L13" s="7"/>
      <c r="M13" s="7"/>
      <c r="N13" s="7"/>
      <c r="O13" s="25"/>
      <c r="P13" s="7"/>
      <c r="Q13" s="7"/>
      <c r="R13" s="25"/>
      <c r="S13" s="36"/>
    </row>
    <row r="14" spans="1:19" ht="14.25">
      <c r="A14" s="5"/>
      <c r="B14" s="5" t="s">
        <v>63</v>
      </c>
      <c r="C14" s="5" t="s">
        <v>51</v>
      </c>
      <c r="D14" s="5">
        <v>8</v>
      </c>
      <c r="E14" s="8" t="s">
        <v>64</v>
      </c>
      <c r="F14" s="7">
        <v>348</v>
      </c>
      <c r="G14" s="7">
        <v>20</v>
      </c>
      <c r="H14" s="7">
        <v>4</v>
      </c>
      <c r="I14" s="7">
        <v>4</v>
      </c>
      <c r="J14" s="7">
        <v>4</v>
      </c>
      <c r="K14" s="7">
        <v>4</v>
      </c>
      <c r="L14" s="8">
        <v>2</v>
      </c>
      <c r="M14" s="8">
        <v>2</v>
      </c>
      <c r="N14" s="8">
        <v>2</v>
      </c>
      <c r="O14" s="8">
        <v>2</v>
      </c>
      <c r="P14" s="5"/>
      <c r="Q14" s="5"/>
      <c r="R14" s="7" t="s">
        <v>53</v>
      </c>
      <c r="S14" s="7"/>
    </row>
    <row r="15" spans="1:19" ht="14.25">
      <c r="A15" s="5"/>
      <c r="B15" s="5"/>
      <c r="C15" s="5"/>
      <c r="D15" s="5">
        <v>9</v>
      </c>
      <c r="E15" s="8" t="s">
        <v>65</v>
      </c>
      <c r="F15" s="7">
        <v>360</v>
      </c>
      <c r="G15" s="7">
        <v>21</v>
      </c>
      <c r="H15" s="7">
        <v>6</v>
      </c>
      <c r="I15" s="7">
        <v>4</v>
      </c>
      <c r="J15" s="7">
        <v>4</v>
      </c>
      <c r="K15" s="7">
        <v>4</v>
      </c>
      <c r="L15" s="8">
        <v>2</v>
      </c>
      <c r="M15" s="8">
        <v>2</v>
      </c>
      <c r="N15" s="8">
        <v>2</v>
      </c>
      <c r="O15" s="7"/>
      <c r="P15" s="5"/>
      <c r="Q15" s="5"/>
      <c r="R15" s="7" t="s">
        <v>53</v>
      </c>
      <c r="S15" s="7"/>
    </row>
    <row r="16" spans="1:19" ht="14.25">
      <c r="A16" s="5"/>
      <c r="B16" s="5"/>
      <c r="C16" s="5"/>
      <c r="D16" s="5">
        <v>10</v>
      </c>
      <c r="E16" s="8" t="s">
        <v>66</v>
      </c>
      <c r="F16" s="7">
        <v>366</v>
      </c>
      <c r="G16" s="7">
        <v>22</v>
      </c>
      <c r="H16" s="7">
        <v>4</v>
      </c>
      <c r="I16" s="7">
        <v>4</v>
      </c>
      <c r="J16" s="7">
        <v>4</v>
      </c>
      <c r="K16" s="7">
        <v>4</v>
      </c>
      <c r="L16" s="8">
        <v>2</v>
      </c>
      <c r="M16" s="8">
        <v>2</v>
      </c>
      <c r="N16" s="8">
        <v>2</v>
      </c>
      <c r="O16" s="6">
        <v>4</v>
      </c>
      <c r="P16" s="23"/>
      <c r="Q16" s="5"/>
      <c r="R16" s="7" t="s">
        <v>53</v>
      </c>
      <c r="S16" s="7"/>
    </row>
    <row r="17" spans="1:19" ht="14.25">
      <c r="A17" s="5"/>
      <c r="B17" s="5"/>
      <c r="C17" s="5"/>
      <c r="D17" s="5">
        <v>11</v>
      </c>
      <c r="E17" s="8" t="s">
        <v>67</v>
      </c>
      <c r="F17" s="7">
        <v>228</v>
      </c>
      <c r="G17" s="7">
        <v>13</v>
      </c>
      <c r="H17" s="7">
        <v>2</v>
      </c>
      <c r="I17" s="7">
        <v>2</v>
      </c>
      <c r="J17" s="7">
        <v>2</v>
      </c>
      <c r="K17" s="7">
        <v>2</v>
      </c>
      <c r="L17" s="8">
        <v>2</v>
      </c>
      <c r="M17" s="8">
        <v>2</v>
      </c>
      <c r="N17" s="8">
        <v>2</v>
      </c>
      <c r="O17" s="8">
        <v>2</v>
      </c>
      <c r="P17" s="6">
        <v>2</v>
      </c>
      <c r="Q17" s="5"/>
      <c r="R17" s="7"/>
      <c r="S17" s="7" t="s">
        <v>53</v>
      </c>
    </row>
    <row r="18" spans="1:19" ht="14.25">
      <c r="A18" s="5"/>
      <c r="B18" s="5"/>
      <c r="C18" s="5"/>
      <c r="D18" s="5">
        <v>12</v>
      </c>
      <c r="E18" s="8" t="s">
        <v>68</v>
      </c>
      <c r="F18" s="7">
        <v>132</v>
      </c>
      <c r="G18" s="7">
        <v>8</v>
      </c>
      <c r="H18" s="7">
        <v>4</v>
      </c>
      <c r="I18" s="7">
        <v>4</v>
      </c>
      <c r="J18" s="7"/>
      <c r="K18" s="7"/>
      <c r="L18" s="7"/>
      <c r="M18" s="7"/>
      <c r="N18" s="7"/>
      <c r="O18" s="7"/>
      <c r="P18" s="5"/>
      <c r="Q18" s="5"/>
      <c r="R18" s="7" t="s">
        <v>53</v>
      </c>
      <c r="S18" s="7"/>
    </row>
    <row r="19" spans="1:19" ht="14.25">
      <c r="A19" s="5"/>
      <c r="B19" s="5"/>
      <c r="C19" s="5"/>
      <c r="D19" s="5">
        <v>13</v>
      </c>
      <c r="E19" s="8" t="s">
        <v>69</v>
      </c>
      <c r="F19" s="7">
        <v>36</v>
      </c>
      <c r="G19" s="7">
        <v>2</v>
      </c>
      <c r="H19" s="7"/>
      <c r="I19" s="7">
        <v>2</v>
      </c>
      <c r="J19" s="7"/>
      <c r="K19" s="7"/>
      <c r="L19" s="7"/>
      <c r="M19" s="7"/>
      <c r="N19" s="7"/>
      <c r="O19" s="7"/>
      <c r="P19" s="5"/>
      <c r="Q19" s="5"/>
      <c r="R19" s="7"/>
      <c r="S19" s="7" t="s">
        <v>53</v>
      </c>
    </row>
    <row r="20" spans="1:19" ht="14.25">
      <c r="A20" s="5"/>
      <c r="B20" s="5"/>
      <c r="C20" s="5" t="s">
        <v>70</v>
      </c>
      <c r="D20" s="5">
        <v>14</v>
      </c>
      <c r="E20" s="8" t="s">
        <v>71</v>
      </c>
      <c r="F20" s="7">
        <v>96</v>
      </c>
      <c r="G20" s="7">
        <v>6</v>
      </c>
      <c r="H20" s="7">
        <v>4</v>
      </c>
      <c r="I20" s="7">
        <v>2</v>
      </c>
      <c r="J20" s="7"/>
      <c r="K20" s="7"/>
      <c r="L20" s="7"/>
      <c r="M20" s="7"/>
      <c r="N20" s="7"/>
      <c r="O20" s="7"/>
      <c r="P20" s="5"/>
      <c r="Q20" s="5"/>
      <c r="R20" s="7"/>
      <c r="S20" s="7" t="s">
        <v>53</v>
      </c>
    </row>
    <row r="21" spans="1:19" ht="14.25">
      <c r="A21" s="5"/>
      <c r="B21" s="5"/>
      <c r="C21" s="5"/>
      <c r="D21" s="5"/>
      <c r="E21" s="8" t="s">
        <v>72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5"/>
      <c r="Q21" s="5"/>
      <c r="R21" s="7"/>
      <c r="S21" s="7"/>
    </row>
    <row r="22" spans="1:19" ht="14.25">
      <c r="A22" s="5"/>
      <c r="B22" s="9" t="s">
        <v>73</v>
      </c>
      <c r="C22" s="9"/>
      <c r="D22" s="9"/>
      <c r="E22" s="9"/>
      <c r="F22" s="10">
        <f>SUM(F5:F21)</f>
        <v>1812</v>
      </c>
      <c r="G22" s="10">
        <f>SUM(G5:G21)</f>
        <v>106</v>
      </c>
      <c r="H22" s="7">
        <v>26</v>
      </c>
      <c r="I22" s="7">
        <v>24</v>
      </c>
      <c r="J22" s="7">
        <v>16</v>
      </c>
      <c r="K22" s="7">
        <v>16</v>
      </c>
      <c r="L22" s="53" t="s">
        <v>74</v>
      </c>
      <c r="M22" s="7" t="s">
        <v>75</v>
      </c>
      <c r="N22" s="7" t="s">
        <v>75</v>
      </c>
      <c r="O22" s="53" t="s">
        <v>76</v>
      </c>
      <c r="P22" s="7" t="s">
        <v>77</v>
      </c>
      <c r="Q22" s="9">
        <v>0</v>
      </c>
      <c r="R22" s="37"/>
      <c r="S22" s="38"/>
    </row>
    <row r="23" spans="1:19" ht="14.25">
      <c r="A23" s="5" t="s">
        <v>78</v>
      </c>
      <c r="B23" s="5" t="s">
        <v>79</v>
      </c>
      <c r="C23" s="5"/>
      <c r="D23" s="5">
        <v>15</v>
      </c>
      <c r="E23" s="11" t="s">
        <v>80</v>
      </c>
      <c r="F23" s="12">
        <v>90</v>
      </c>
      <c r="G23" s="13">
        <f>F23/18</f>
        <v>5</v>
      </c>
      <c r="H23" s="14"/>
      <c r="I23" s="5"/>
      <c r="J23" s="5"/>
      <c r="K23" s="5"/>
      <c r="L23" s="5"/>
      <c r="M23" s="6" t="s">
        <v>81</v>
      </c>
      <c r="N23" s="5"/>
      <c r="O23" s="5"/>
      <c r="P23" s="5"/>
      <c r="Q23" s="14"/>
      <c r="R23" s="7" t="s">
        <v>53</v>
      </c>
      <c r="S23" s="15"/>
    </row>
    <row r="24" spans="1:19" ht="14.25">
      <c r="A24" s="5"/>
      <c r="B24" s="5"/>
      <c r="C24" s="5"/>
      <c r="D24" s="5">
        <v>16</v>
      </c>
      <c r="E24" s="11" t="s">
        <v>82</v>
      </c>
      <c r="F24" s="12">
        <v>108</v>
      </c>
      <c r="G24" s="13">
        <f aca="true" t="shared" si="0" ref="G24:G52">F24/18</f>
        <v>6</v>
      </c>
      <c r="H24" s="14"/>
      <c r="I24" s="5"/>
      <c r="J24" s="5">
        <v>6</v>
      </c>
      <c r="L24" s="5"/>
      <c r="M24" s="5"/>
      <c r="N24" s="5"/>
      <c r="O24" s="5"/>
      <c r="P24" s="5"/>
      <c r="Q24" s="14"/>
      <c r="R24" s="23"/>
      <c r="S24" s="7" t="s">
        <v>53</v>
      </c>
    </row>
    <row r="25" spans="1:19" ht="14.25">
      <c r="A25" s="5"/>
      <c r="B25" s="5"/>
      <c r="C25" s="5"/>
      <c r="D25" s="5">
        <v>17</v>
      </c>
      <c r="E25" s="11" t="s">
        <v>83</v>
      </c>
      <c r="F25" s="12">
        <v>162</v>
      </c>
      <c r="G25" s="13">
        <f t="shared" si="0"/>
        <v>9</v>
      </c>
      <c r="H25" s="5"/>
      <c r="I25" s="5"/>
      <c r="J25" s="30">
        <v>6</v>
      </c>
      <c r="K25" s="5">
        <v>6</v>
      </c>
      <c r="M25" s="5"/>
      <c r="N25" s="5"/>
      <c r="O25" s="5"/>
      <c r="P25" s="5"/>
      <c r="Q25" s="5"/>
      <c r="R25" s="7" t="s">
        <v>53</v>
      </c>
      <c r="S25" s="7"/>
    </row>
    <row r="26" spans="1:19" ht="14.25">
      <c r="A26" s="5"/>
      <c r="B26" s="5"/>
      <c r="C26" s="5"/>
      <c r="D26" s="5">
        <v>18</v>
      </c>
      <c r="E26" s="11" t="s">
        <v>84</v>
      </c>
      <c r="F26" s="12">
        <v>162</v>
      </c>
      <c r="G26" s="13">
        <f t="shared" si="0"/>
        <v>9</v>
      </c>
      <c r="H26" s="5"/>
      <c r="I26" s="5"/>
      <c r="J26" s="5"/>
      <c r="K26" s="5"/>
      <c r="L26" s="5"/>
      <c r="M26" s="5"/>
      <c r="N26" s="5"/>
      <c r="O26" s="6" t="s">
        <v>85</v>
      </c>
      <c r="P26" s="5"/>
      <c r="Q26" s="5"/>
      <c r="R26" s="7" t="s">
        <v>53</v>
      </c>
      <c r="S26" s="7"/>
    </row>
    <row r="27" spans="1:19" ht="14.25">
      <c r="A27" s="5"/>
      <c r="B27" s="5"/>
      <c r="C27" s="5"/>
      <c r="D27" s="5">
        <v>19</v>
      </c>
      <c r="E27" s="11" t="s">
        <v>86</v>
      </c>
      <c r="F27" s="12">
        <v>156</v>
      </c>
      <c r="G27" s="13">
        <f t="shared" si="0"/>
        <v>8.666666666666666</v>
      </c>
      <c r="H27" s="5"/>
      <c r="I27" s="5"/>
      <c r="J27" s="5"/>
      <c r="K27" s="5"/>
      <c r="L27" s="5"/>
      <c r="M27" s="5"/>
      <c r="N27" s="5"/>
      <c r="O27" s="30" t="s">
        <v>87</v>
      </c>
      <c r="P27" s="5"/>
      <c r="Q27" s="5"/>
      <c r="R27" s="7" t="s">
        <v>53</v>
      </c>
      <c r="S27" s="7"/>
    </row>
    <row r="28" spans="1:19" ht="14.25">
      <c r="A28" s="5"/>
      <c r="B28" s="5"/>
      <c r="C28" s="5"/>
      <c r="D28" s="5">
        <v>20</v>
      </c>
      <c r="E28" s="11" t="s">
        <v>88</v>
      </c>
      <c r="F28" s="12">
        <v>78</v>
      </c>
      <c r="G28" s="13">
        <f t="shared" si="0"/>
        <v>4.333333333333333</v>
      </c>
      <c r="H28" s="5"/>
      <c r="I28" s="5"/>
      <c r="J28" s="5"/>
      <c r="K28" s="5"/>
      <c r="L28" s="5"/>
      <c r="M28" s="5"/>
      <c r="N28" s="5"/>
      <c r="O28" s="30" t="s">
        <v>89</v>
      </c>
      <c r="P28" s="5"/>
      <c r="Q28" s="5"/>
      <c r="R28" s="7" t="s">
        <v>53</v>
      </c>
      <c r="S28" s="7"/>
    </row>
    <row r="29" spans="1:19" ht="14.25">
      <c r="A29" s="5"/>
      <c r="B29" s="5"/>
      <c r="C29" s="5"/>
      <c r="D29" s="5">
        <v>21</v>
      </c>
      <c r="E29" s="11" t="s">
        <v>90</v>
      </c>
      <c r="F29" s="12">
        <v>36</v>
      </c>
      <c r="G29" s="13">
        <f t="shared" si="0"/>
        <v>2</v>
      </c>
      <c r="H29" s="5"/>
      <c r="I29" s="7"/>
      <c r="J29" s="7"/>
      <c r="K29" s="5"/>
      <c r="L29" s="5"/>
      <c r="M29" s="5"/>
      <c r="N29" s="6" t="s">
        <v>91</v>
      </c>
      <c r="O29" s="6"/>
      <c r="P29" s="5"/>
      <c r="Q29" s="5"/>
      <c r="R29" s="7" t="s">
        <v>53</v>
      </c>
      <c r="S29" s="7"/>
    </row>
    <row r="30" spans="1:20" ht="14.25">
      <c r="A30" s="5"/>
      <c r="B30" s="5" t="s">
        <v>92</v>
      </c>
      <c r="C30" s="5"/>
      <c r="D30" s="5">
        <v>22</v>
      </c>
      <c r="E30" s="11" t="s">
        <v>93</v>
      </c>
      <c r="F30" s="12">
        <v>90</v>
      </c>
      <c r="G30" s="13">
        <f t="shared" si="0"/>
        <v>5</v>
      </c>
      <c r="H30" s="15"/>
      <c r="I30" s="7"/>
      <c r="J30" s="7"/>
      <c r="K30" s="7"/>
      <c r="L30" s="8" t="s">
        <v>81</v>
      </c>
      <c r="M30" s="7"/>
      <c r="N30" s="7"/>
      <c r="O30" s="7"/>
      <c r="P30" s="7"/>
      <c r="Q30" s="15"/>
      <c r="R30" s="7" t="s">
        <v>53</v>
      </c>
      <c r="S30" s="23"/>
      <c r="T30" s="39"/>
    </row>
    <row r="31" spans="1:20" ht="14.25">
      <c r="A31" s="5"/>
      <c r="B31" s="5"/>
      <c r="C31" s="5"/>
      <c r="D31" s="5">
        <v>23</v>
      </c>
      <c r="E31" s="11" t="s">
        <v>94</v>
      </c>
      <c r="F31" s="12">
        <v>72</v>
      </c>
      <c r="G31" s="13">
        <f t="shared" si="0"/>
        <v>4</v>
      </c>
      <c r="H31" s="5"/>
      <c r="I31" s="5"/>
      <c r="J31" s="5"/>
      <c r="K31" s="5"/>
      <c r="L31" s="6" t="s">
        <v>95</v>
      </c>
      <c r="M31" s="5"/>
      <c r="N31" s="5"/>
      <c r="O31" s="5"/>
      <c r="P31" s="5"/>
      <c r="Q31" s="5"/>
      <c r="R31" s="7" t="s">
        <v>53</v>
      </c>
      <c r="S31" s="23"/>
      <c r="T31" s="40"/>
    </row>
    <row r="32" spans="1:20" ht="14.25">
      <c r="A32" s="5"/>
      <c r="B32" s="5"/>
      <c r="C32" s="5"/>
      <c r="D32" s="5">
        <v>24</v>
      </c>
      <c r="E32" s="11" t="s">
        <v>96</v>
      </c>
      <c r="F32" s="12">
        <v>104</v>
      </c>
      <c r="G32" s="13">
        <f t="shared" si="0"/>
        <v>5.777777777777778</v>
      </c>
      <c r="H32" s="5"/>
      <c r="I32" s="5"/>
      <c r="J32" s="5"/>
      <c r="K32" s="5"/>
      <c r="L32" s="30" t="s">
        <v>97</v>
      </c>
      <c r="M32" s="5"/>
      <c r="N32" s="5"/>
      <c r="O32" s="5"/>
      <c r="P32" s="5"/>
      <c r="Q32" s="5"/>
      <c r="R32" s="7" t="s">
        <v>53</v>
      </c>
      <c r="S32" s="23"/>
      <c r="T32" s="40"/>
    </row>
    <row r="33" spans="1:19" ht="14.25">
      <c r="A33" s="5"/>
      <c r="B33" s="5"/>
      <c r="C33" s="5"/>
      <c r="D33" s="5">
        <v>25</v>
      </c>
      <c r="E33" s="11" t="s">
        <v>98</v>
      </c>
      <c r="F33" s="12">
        <v>78</v>
      </c>
      <c r="G33" s="13">
        <f t="shared" si="0"/>
        <v>4.333333333333333</v>
      </c>
      <c r="H33" s="5"/>
      <c r="I33" s="5"/>
      <c r="J33" s="5"/>
      <c r="K33" s="5"/>
      <c r="L33" s="30" t="s">
        <v>89</v>
      </c>
      <c r="M33" s="5"/>
      <c r="N33" s="5"/>
      <c r="O33" s="5"/>
      <c r="P33" s="5"/>
      <c r="Q33" s="5"/>
      <c r="R33" s="7" t="s">
        <v>53</v>
      </c>
      <c r="S33" s="23"/>
    </row>
    <row r="34" spans="1:19" ht="14.25">
      <c r="A34" s="5"/>
      <c r="B34" s="5"/>
      <c r="C34" s="5"/>
      <c r="D34" s="5">
        <v>26</v>
      </c>
      <c r="E34" s="11" t="s">
        <v>99</v>
      </c>
      <c r="F34" s="12">
        <v>52</v>
      </c>
      <c r="G34" s="13">
        <f t="shared" si="0"/>
        <v>2.888888888888889</v>
      </c>
      <c r="H34" s="7"/>
      <c r="I34" s="7"/>
      <c r="J34" s="7"/>
      <c r="K34" s="7"/>
      <c r="L34" s="30" t="s">
        <v>100</v>
      </c>
      <c r="M34" s="7"/>
      <c r="N34" s="7"/>
      <c r="O34" s="7"/>
      <c r="P34" s="7"/>
      <c r="Q34" s="5"/>
      <c r="R34" s="7" t="s">
        <v>53</v>
      </c>
      <c r="S34" s="7"/>
    </row>
    <row r="35" spans="1:19" ht="14.25">
      <c r="A35" s="5"/>
      <c r="B35" s="5" t="s">
        <v>101</v>
      </c>
      <c r="C35" s="5"/>
      <c r="D35" s="5">
        <v>27</v>
      </c>
      <c r="E35" s="11" t="s">
        <v>102</v>
      </c>
      <c r="F35" s="12">
        <v>104</v>
      </c>
      <c r="G35" s="13">
        <f t="shared" si="0"/>
        <v>5.777777777777778</v>
      </c>
      <c r="H35" s="5"/>
      <c r="I35" s="7"/>
      <c r="J35" s="7"/>
      <c r="K35" s="7"/>
      <c r="L35" s="7"/>
      <c r="M35" s="5"/>
      <c r="N35" s="5"/>
      <c r="O35" s="5"/>
      <c r="P35" s="6" t="s">
        <v>97</v>
      </c>
      <c r="Q35" s="5"/>
      <c r="R35" s="7" t="s">
        <v>53</v>
      </c>
      <c r="S35" s="7"/>
    </row>
    <row r="36" spans="1:19" ht="14.25">
      <c r="A36" s="5"/>
      <c r="B36" s="5"/>
      <c r="C36" s="5"/>
      <c r="D36" s="5">
        <v>28</v>
      </c>
      <c r="E36" s="11" t="s">
        <v>103</v>
      </c>
      <c r="F36" s="12">
        <v>130</v>
      </c>
      <c r="G36" s="13">
        <f t="shared" si="0"/>
        <v>7.222222222222222</v>
      </c>
      <c r="H36" s="15"/>
      <c r="I36" s="7"/>
      <c r="J36" s="7"/>
      <c r="K36" s="7"/>
      <c r="L36" s="7"/>
      <c r="M36" s="7"/>
      <c r="N36" s="7"/>
      <c r="O36" s="7"/>
      <c r="P36" s="8" t="s">
        <v>104</v>
      </c>
      <c r="Q36" s="15"/>
      <c r="R36" s="7" t="s">
        <v>53</v>
      </c>
      <c r="S36" s="15"/>
    </row>
    <row r="37" spans="1:19" ht="14.25">
      <c r="A37" s="5"/>
      <c r="B37" s="5" t="s">
        <v>105</v>
      </c>
      <c r="C37" s="5"/>
      <c r="D37" s="5">
        <v>29</v>
      </c>
      <c r="E37" s="11" t="s">
        <v>106</v>
      </c>
      <c r="F37" s="12">
        <v>54</v>
      </c>
      <c r="G37" s="13">
        <f t="shared" si="0"/>
        <v>3</v>
      </c>
      <c r="H37" s="5"/>
      <c r="I37" s="5"/>
      <c r="J37" s="5"/>
      <c r="K37" s="5"/>
      <c r="L37" s="5"/>
      <c r="M37" s="5"/>
      <c r="N37" s="6" t="s">
        <v>107</v>
      </c>
      <c r="O37" s="6"/>
      <c r="P37" s="5"/>
      <c r="Q37" s="5"/>
      <c r="R37" s="7" t="s">
        <v>53</v>
      </c>
      <c r="S37" s="23"/>
    </row>
    <row r="38" spans="1:19" ht="14.25">
      <c r="A38" s="5"/>
      <c r="B38" s="5"/>
      <c r="C38" s="5"/>
      <c r="D38" s="5">
        <v>30</v>
      </c>
      <c r="E38" s="11" t="s">
        <v>108</v>
      </c>
      <c r="F38" s="12">
        <v>140</v>
      </c>
      <c r="G38" s="13">
        <f t="shared" si="0"/>
        <v>7.777777777777778</v>
      </c>
      <c r="H38" s="5"/>
      <c r="I38" s="5"/>
      <c r="J38" s="5"/>
      <c r="K38" s="5"/>
      <c r="L38" s="5"/>
      <c r="M38" s="5"/>
      <c r="N38" s="30" t="s">
        <v>109</v>
      </c>
      <c r="O38" s="30"/>
      <c r="P38" s="5"/>
      <c r="Q38" s="5"/>
      <c r="R38" s="7" t="s">
        <v>53</v>
      </c>
      <c r="S38" s="7"/>
    </row>
    <row r="39" spans="1:19" ht="14.25">
      <c r="A39" s="5"/>
      <c r="B39" s="5"/>
      <c r="C39" s="5"/>
      <c r="D39" s="5">
        <v>31</v>
      </c>
      <c r="E39" s="11" t="s">
        <v>110</v>
      </c>
      <c r="F39" s="12">
        <v>112</v>
      </c>
      <c r="G39" s="13">
        <f t="shared" si="0"/>
        <v>6.222222222222222</v>
      </c>
      <c r="H39" s="15"/>
      <c r="I39" s="7"/>
      <c r="J39" s="7"/>
      <c r="K39" s="7"/>
      <c r="L39" s="7"/>
      <c r="M39" s="7"/>
      <c r="N39" s="31" t="s">
        <v>111</v>
      </c>
      <c r="O39" s="31"/>
      <c r="P39" s="7"/>
      <c r="Q39" s="15"/>
      <c r="R39" s="7" t="s">
        <v>53</v>
      </c>
      <c r="S39" s="7"/>
    </row>
    <row r="40" spans="1:19" ht="14.25">
      <c r="A40" s="5"/>
      <c r="B40" s="5"/>
      <c r="C40" s="5"/>
      <c r="D40" s="5">
        <v>32</v>
      </c>
      <c r="E40" s="11" t="s">
        <v>112</v>
      </c>
      <c r="F40" s="12">
        <v>72</v>
      </c>
      <c r="G40" s="13">
        <f t="shared" si="0"/>
        <v>4</v>
      </c>
      <c r="H40" s="5"/>
      <c r="I40" s="5"/>
      <c r="J40" s="5"/>
      <c r="K40" s="5"/>
      <c r="L40" s="5"/>
      <c r="M40" s="5"/>
      <c r="N40" s="6" t="s">
        <v>95</v>
      </c>
      <c r="O40" s="6"/>
      <c r="P40" s="5"/>
      <c r="Q40" s="5"/>
      <c r="R40" s="7" t="s">
        <v>53</v>
      </c>
      <c r="S40" s="7"/>
    </row>
    <row r="41" spans="1:19" ht="14.25">
      <c r="A41" s="5"/>
      <c r="B41" s="5"/>
      <c r="C41" s="5"/>
      <c r="D41" s="5">
        <v>33</v>
      </c>
      <c r="E41" s="16" t="s">
        <v>113</v>
      </c>
      <c r="F41" s="12">
        <v>130</v>
      </c>
      <c r="G41" s="13">
        <f t="shared" si="0"/>
        <v>7.222222222222222</v>
      </c>
      <c r="H41" s="5"/>
      <c r="I41" s="5"/>
      <c r="J41" s="5"/>
      <c r="K41" s="5"/>
      <c r="L41" s="5"/>
      <c r="M41" s="5"/>
      <c r="N41" s="5"/>
      <c r="O41" s="5"/>
      <c r="P41" s="30" t="s">
        <v>104</v>
      </c>
      <c r="Q41" s="5"/>
      <c r="R41" s="23"/>
      <c r="S41" s="7" t="s">
        <v>53</v>
      </c>
    </row>
    <row r="42" spans="1:19" ht="14.25">
      <c r="A42" s="5"/>
      <c r="B42" s="5" t="s">
        <v>114</v>
      </c>
      <c r="C42" s="5"/>
      <c r="D42" s="5"/>
      <c r="E42" s="5"/>
      <c r="F42" s="12">
        <f>SUM(F23:F41)</f>
        <v>1930</v>
      </c>
      <c r="G42" s="13">
        <f>SUM(G23:G41)</f>
        <v>107.22222222222223</v>
      </c>
      <c r="H42" s="12">
        <v>0</v>
      </c>
      <c r="I42" s="12">
        <v>0</v>
      </c>
      <c r="J42" s="5" t="s">
        <v>115</v>
      </c>
      <c r="K42" s="12">
        <v>6</v>
      </c>
      <c r="L42" s="12" t="s">
        <v>116</v>
      </c>
      <c r="M42" s="12" t="s">
        <v>117</v>
      </c>
      <c r="N42" s="12" t="s">
        <v>118</v>
      </c>
      <c r="O42" s="12" t="s">
        <v>119</v>
      </c>
      <c r="P42" s="12" t="s">
        <v>120</v>
      </c>
      <c r="Q42" s="19">
        <v>0</v>
      </c>
      <c r="R42" s="5"/>
      <c r="S42" s="7"/>
    </row>
    <row r="43" spans="1:19" ht="14.25">
      <c r="A43" s="17" t="s">
        <v>14</v>
      </c>
      <c r="B43" s="18"/>
      <c r="C43" s="19"/>
      <c r="D43" s="5">
        <v>34</v>
      </c>
      <c r="E43" s="14" t="s">
        <v>14</v>
      </c>
      <c r="F43" s="5">
        <v>540</v>
      </c>
      <c r="G43" s="5">
        <v>27</v>
      </c>
      <c r="H43" s="12"/>
      <c r="I43" s="12"/>
      <c r="J43" s="12"/>
      <c r="K43" s="12"/>
      <c r="L43" s="12"/>
      <c r="M43" s="12"/>
      <c r="N43" s="12"/>
      <c r="O43" s="12"/>
      <c r="P43" s="12"/>
      <c r="Q43" s="41" t="s">
        <v>121</v>
      </c>
      <c r="R43" s="42"/>
      <c r="S43" s="7" t="s">
        <v>53</v>
      </c>
    </row>
    <row r="44" spans="1:19" ht="14.25">
      <c r="A44" s="5" t="s">
        <v>122</v>
      </c>
      <c r="B44" s="5"/>
      <c r="C44" s="5"/>
      <c r="D44" s="7">
        <v>35</v>
      </c>
      <c r="E44" s="11" t="s">
        <v>123</v>
      </c>
      <c r="F44" s="5">
        <v>66</v>
      </c>
      <c r="G44" s="20">
        <f t="shared" si="0"/>
        <v>3.6666666666666665</v>
      </c>
      <c r="H44" s="21">
        <v>2</v>
      </c>
      <c r="I44" s="21">
        <v>2</v>
      </c>
      <c r="J44" s="21"/>
      <c r="K44" s="21"/>
      <c r="L44" s="21"/>
      <c r="M44" s="21"/>
      <c r="N44" s="21"/>
      <c r="O44" s="21"/>
      <c r="P44" s="21"/>
      <c r="Q44" s="42"/>
      <c r="R44" s="22"/>
      <c r="S44" s="7" t="s">
        <v>53</v>
      </c>
    </row>
    <row r="45" spans="1:19" s="1" customFormat="1" ht="33.75">
      <c r="A45" s="5"/>
      <c r="B45" s="5"/>
      <c r="C45" s="5"/>
      <c r="D45" s="22">
        <v>36</v>
      </c>
      <c r="E45" s="11" t="s">
        <v>124</v>
      </c>
      <c r="F45" s="5">
        <v>36</v>
      </c>
      <c r="G45" s="13">
        <f t="shared" si="0"/>
        <v>2</v>
      </c>
      <c r="H45" s="5"/>
      <c r="I45" s="5">
        <v>2</v>
      </c>
      <c r="J45" s="5"/>
      <c r="K45" s="5"/>
      <c r="L45" s="5"/>
      <c r="M45" s="5"/>
      <c r="N45" s="5"/>
      <c r="O45" s="5"/>
      <c r="P45" s="5"/>
      <c r="Q45" s="5"/>
      <c r="R45" s="7"/>
      <c r="S45" s="7" t="s">
        <v>53</v>
      </c>
    </row>
    <row r="46" spans="1:19" ht="33.75">
      <c r="A46" s="5"/>
      <c r="B46" s="5"/>
      <c r="C46" s="5"/>
      <c r="D46" s="7">
        <v>37</v>
      </c>
      <c r="E46" s="11" t="s">
        <v>125</v>
      </c>
      <c r="F46" s="5">
        <v>54</v>
      </c>
      <c r="G46" s="13">
        <f t="shared" si="0"/>
        <v>3</v>
      </c>
      <c r="H46" s="5"/>
      <c r="I46" s="5"/>
      <c r="J46" s="6">
        <v>6</v>
      </c>
      <c r="K46" s="5"/>
      <c r="L46" s="5"/>
      <c r="M46" s="5"/>
      <c r="N46" s="5"/>
      <c r="O46" s="5"/>
      <c r="P46" s="5"/>
      <c r="Q46" s="5"/>
      <c r="R46" s="7"/>
      <c r="S46" s="7" t="s">
        <v>53</v>
      </c>
    </row>
    <row r="47" spans="1:19" ht="33.75">
      <c r="A47" s="5"/>
      <c r="B47" s="5"/>
      <c r="C47" s="5"/>
      <c r="D47" s="22">
        <v>38</v>
      </c>
      <c r="E47" s="11" t="s">
        <v>126</v>
      </c>
      <c r="F47" s="5">
        <v>72</v>
      </c>
      <c r="G47" s="13">
        <f t="shared" si="0"/>
        <v>4</v>
      </c>
      <c r="H47" s="5"/>
      <c r="I47" s="5"/>
      <c r="J47" s="5"/>
      <c r="K47" s="5">
        <v>4</v>
      </c>
      <c r="L47" s="5"/>
      <c r="M47" s="5"/>
      <c r="N47" s="5"/>
      <c r="O47" s="5"/>
      <c r="P47" s="5"/>
      <c r="Q47" s="5"/>
      <c r="R47" s="7"/>
      <c r="S47" s="7" t="s">
        <v>53</v>
      </c>
    </row>
    <row r="48" spans="1:19" ht="33.75">
      <c r="A48" s="5"/>
      <c r="B48" s="5"/>
      <c r="C48" s="5"/>
      <c r="D48" s="7">
        <v>39</v>
      </c>
      <c r="E48" s="11" t="s">
        <v>127</v>
      </c>
      <c r="F48" s="5">
        <v>72</v>
      </c>
      <c r="G48" s="13">
        <f t="shared" si="0"/>
        <v>4</v>
      </c>
      <c r="H48" s="5"/>
      <c r="I48" s="5"/>
      <c r="J48" s="5"/>
      <c r="K48" s="5"/>
      <c r="L48" s="5"/>
      <c r="M48" s="6" t="s">
        <v>95</v>
      </c>
      <c r="N48" s="5"/>
      <c r="O48" s="5"/>
      <c r="P48" s="5"/>
      <c r="Q48" s="5"/>
      <c r="R48" s="7"/>
      <c r="S48" s="7" t="s">
        <v>53</v>
      </c>
    </row>
    <row r="49" spans="1:19" ht="33.75">
      <c r="A49" s="5"/>
      <c r="B49" s="5"/>
      <c r="C49" s="5"/>
      <c r="D49" s="22">
        <v>40</v>
      </c>
      <c r="E49" s="11" t="s">
        <v>128</v>
      </c>
      <c r="F49" s="5">
        <v>84</v>
      </c>
      <c r="G49" s="13">
        <f t="shared" si="0"/>
        <v>4.666666666666667</v>
      </c>
      <c r="H49" s="5"/>
      <c r="I49" s="5"/>
      <c r="J49" s="5"/>
      <c r="K49" s="5"/>
      <c r="L49" s="5"/>
      <c r="M49" s="30" t="s">
        <v>129</v>
      </c>
      <c r="N49" s="5"/>
      <c r="O49" s="5"/>
      <c r="P49" s="5"/>
      <c r="Q49" s="5"/>
      <c r="R49" s="7"/>
      <c r="S49" s="7" t="s">
        <v>53</v>
      </c>
    </row>
    <row r="50" spans="1:19" ht="33.75">
      <c r="A50" s="5"/>
      <c r="B50" s="5"/>
      <c r="C50" s="5"/>
      <c r="D50" s="7">
        <v>41</v>
      </c>
      <c r="E50" s="11" t="s">
        <v>130</v>
      </c>
      <c r="F50" s="5">
        <v>84</v>
      </c>
      <c r="G50" s="13">
        <f t="shared" si="0"/>
        <v>4.666666666666667</v>
      </c>
      <c r="H50" s="5"/>
      <c r="I50" s="5"/>
      <c r="J50" s="5"/>
      <c r="K50" s="5"/>
      <c r="L50" s="5"/>
      <c r="M50" s="30" t="s">
        <v>129</v>
      </c>
      <c r="N50" s="5"/>
      <c r="O50" s="5"/>
      <c r="P50" s="5"/>
      <c r="Q50" s="5"/>
      <c r="R50" s="7"/>
      <c r="S50" s="7" t="s">
        <v>53</v>
      </c>
    </row>
    <row r="51" spans="1:19" ht="33.75">
      <c r="A51" s="5"/>
      <c r="B51" s="5"/>
      <c r="C51" s="5"/>
      <c r="D51" s="22">
        <v>42</v>
      </c>
      <c r="E51" s="11" t="s">
        <v>131</v>
      </c>
      <c r="F51" s="5">
        <v>36</v>
      </c>
      <c r="G51" s="13">
        <f t="shared" si="0"/>
        <v>2</v>
      </c>
      <c r="H51" s="7"/>
      <c r="I51" s="7"/>
      <c r="J51" s="5"/>
      <c r="K51" s="5">
        <v>2</v>
      </c>
      <c r="L51" s="5"/>
      <c r="M51" s="5"/>
      <c r="N51" s="5"/>
      <c r="O51" s="5"/>
      <c r="P51" s="5"/>
      <c r="Q51" s="5"/>
      <c r="R51" s="7"/>
      <c r="S51" s="7" t="s">
        <v>53</v>
      </c>
    </row>
    <row r="52" spans="1:19" ht="33.75">
      <c r="A52" s="5"/>
      <c r="B52" s="5"/>
      <c r="C52" s="5"/>
      <c r="D52" s="7">
        <v>43</v>
      </c>
      <c r="E52" s="11" t="s">
        <v>132</v>
      </c>
      <c r="F52" s="5">
        <v>84</v>
      </c>
      <c r="G52" s="13">
        <f t="shared" si="0"/>
        <v>4.666666666666667</v>
      </c>
      <c r="H52" s="23"/>
      <c r="I52" s="5"/>
      <c r="J52" s="5"/>
      <c r="K52" s="7"/>
      <c r="L52" s="5"/>
      <c r="M52" s="30" t="s">
        <v>129</v>
      </c>
      <c r="N52" s="5"/>
      <c r="O52" s="7"/>
      <c r="P52" s="5"/>
      <c r="Q52" s="5"/>
      <c r="R52" s="23"/>
      <c r="S52" s="7" t="s">
        <v>53</v>
      </c>
    </row>
    <row r="53" spans="1:19" ht="14.25">
      <c r="A53" s="5"/>
      <c r="B53" s="5"/>
      <c r="C53" s="5"/>
      <c r="D53" s="5" t="s">
        <v>133</v>
      </c>
      <c r="E53" s="5"/>
      <c r="F53" s="5">
        <f>SUM(F44:F52)</f>
        <v>588</v>
      </c>
      <c r="G53" s="24">
        <f>SUM(G44:G52)</f>
        <v>32.666666666666664</v>
      </c>
      <c r="H53" s="25">
        <v>2</v>
      </c>
      <c r="I53" s="32">
        <v>4</v>
      </c>
      <c r="J53" s="32" t="s">
        <v>134</v>
      </c>
      <c r="K53" s="25">
        <v>6</v>
      </c>
      <c r="L53" s="32">
        <v>0</v>
      </c>
      <c r="M53" s="54" t="s">
        <v>135</v>
      </c>
      <c r="N53" s="32">
        <v>0</v>
      </c>
      <c r="O53" s="25">
        <v>0</v>
      </c>
      <c r="P53" s="32">
        <v>0</v>
      </c>
      <c r="Q53" s="32">
        <v>0</v>
      </c>
      <c r="R53" s="43"/>
      <c r="S53" s="25"/>
    </row>
    <row r="54" spans="1:19" s="1" customFormat="1" ht="11.25">
      <c r="A54" s="5" t="s">
        <v>136</v>
      </c>
      <c r="B54" s="5"/>
      <c r="C54" s="5"/>
      <c r="D54" s="5">
        <v>44</v>
      </c>
      <c r="E54" s="14" t="s">
        <v>137</v>
      </c>
      <c r="F54" s="5">
        <v>56</v>
      </c>
      <c r="G54" s="5">
        <v>2</v>
      </c>
      <c r="H54" s="5" t="s">
        <v>138</v>
      </c>
      <c r="I54" s="5"/>
      <c r="J54" s="5"/>
      <c r="K54" s="5"/>
      <c r="L54" s="5"/>
      <c r="M54" s="5"/>
      <c r="N54" s="5"/>
      <c r="O54" s="5"/>
      <c r="P54" s="5"/>
      <c r="Q54" s="5"/>
      <c r="R54" s="7"/>
      <c r="S54" s="7" t="s">
        <v>53</v>
      </c>
    </row>
    <row r="55" spans="1:19" s="1" customFormat="1" ht="11.25">
      <c r="A55" s="5"/>
      <c r="B55" s="5"/>
      <c r="C55" s="5"/>
      <c r="D55" s="5">
        <v>45</v>
      </c>
      <c r="E55" s="14" t="s">
        <v>139</v>
      </c>
      <c r="F55" s="5">
        <v>28</v>
      </c>
      <c r="G55" s="5">
        <v>1</v>
      </c>
      <c r="H55" s="5" t="s">
        <v>140</v>
      </c>
      <c r="I55" s="5"/>
      <c r="J55" s="5"/>
      <c r="K55" s="5"/>
      <c r="L55" s="5"/>
      <c r="M55" s="5"/>
      <c r="N55" s="5"/>
      <c r="O55" s="5"/>
      <c r="P55" s="5"/>
      <c r="Q55" s="5"/>
      <c r="R55" s="7"/>
      <c r="S55" s="7" t="s">
        <v>53</v>
      </c>
    </row>
    <row r="56" spans="1:19" s="1" customFormat="1" ht="11.25">
      <c r="A56" s="5"/>
      <c r="B56" s="5"/>
      <c r="C56" s="5"/>
      <c r="D56" s="5">
        <v>46</v>
      </c>
      <c r="E56" s="14" t="s">
        <v>15</v>
      </c>
      <c r="F56" s="5">
        <v>104</v>
      </c>
      <c r="G56" s="5">
        <v>4</v>
      </c>
      <c r="H56" s="5"/>
      <c r="I56" s="5"/>
      <c r="J56" s="5"/>
      <c r="K56" s="5"/>
      <c r="L56" s="5"/>
      <c r="M56" s="5"/>
      <c r="N56" s="5"/>
      <c r="O56" s="5"/>
      <c r="P56" s="30" t="s">
        <v>141</v>
      </c>
      <c r="Q56" s="5"/>
      <c r="R56" s="23"/>
      <c r="S56" s="7" t="s">
        <v>53</v>
      </c>
    </row>
    <row r="57" spans="1:19" ht="14.25">
      <c r="A57" s="5"/>
      <c r="B57" s="5"/>
      <c r="C57" s="5"/>
      <c r="D57" s="5" t="s">
        <v>73</v>
      </c>
      <c r="E57" s="5"/>
      <c r="F57" s="5">
        <f>SUM(F54:F56)</f>
        <v>188</v>
      </c>
      <c r="G57" s="5">
        <f>SUM(G54:G56)</f>
        <v>7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7"/>
      <c r="S57" s="7"/>
    </row>
    <row r="58" spans="1:19" ht="14.25">
      <c r="A58" s="7" t="s">
        <v>34</v>
      </c>
      <c r="B58" s="7"/>
      <c r="C58" s="7"/>
      <c r="D58" s="7"/>
      <c r="E58" s="7"/>
      <c r="F58" s="5">
        <v>5058</v>
      </c>
      <c r="G58" s="5">
        <v>280</v>
      </c>
      <c r="H58" s="5">
        <v>28</v>
      </c>
      <c r="I58" s="5">
        <v>28</v>
      </c>
      <c r="J58" s="5">
        <v>28</v>
      </c>
      <c r="K58" s="5">
        <v>28</v>
      </c>
      <c r="L58" s="5">
        <v>28</v>
      </c>
      <c r="M58" s="5">
        <v>28</v>
      </c>
      <c r="N58" s="5">
        <v>28</v>
      </c>
      <c r="O58" s="5">
        <v>28</v>
      </c>
      <c r="P58" s="5" t="s">
        <v>142</v>
      </c>
      <c r="Q58" s="5">
        <v>30</v>
      </c>
      <c r="R58" s="7"/>
      <c r="S58" s="7"/>
    </row>
    <row r="59" ht="14.25">
      <c r="A59" s="26" t="s">
        <v>143</v>
      </c>
    </row>
    <row r="60" ht="14.25">
      <c r="A60" s="27" t="s">
        <v>144</v>
      </c>
    </row>
    <row r="61" ht="14.25">
      <c r="A61" s="27" t="s">
        <v>145</v>
      </c>
    </row>
    <row r="62" ht="14.25">
      <c r="A62" s="27" t="s">
        <v>146</v>
      </c>
    </row>
    <row r="63" ht="14.25">
      <c r="A63" s="28" t="s">
        <v>147</v>
      </c>
    </row>
  </sheetData>
  <sheetProtection/>
  <mergeCells count="77">
    <mergeCell ref="A1:S1"/>
    <mergeCell ref="F2:G2"/>
    <mergeCell ref="H2:Q2"/>
    <mergeCell ref="R2:S2"/>
    <mergeCell ref="B22:E22"/>
    <mergeCell ref="R22:S22"/>
    <mergeCell ref="B42:E42"/>
    <mergeCell ref="A43:C43"/>
    <mergeCell ref="D53:E53"/>
    <mergeCell ref="D57:E57"/>
    <mergeCell ref="A58:E58"/>
    <mergeCell ref="A5:A22"/>
    <mergeCell ref="A23:A42"/>
    <mergeCell ref="B5:B13"/>
    <mergeCell ref="B14:B21"/>
    <mergeCell ref="C5:C9"/>
    <mergeCell ref="C10:C13"/>
    <mergeCell ref="C14:C19"/>
    <mergeCell ref="C20:C21"/>
    <mergeCell ref="D2:D4"/>
    <mergeCell ref="D10:D11"/>
    <mergeCell ref="D12:D13"/>
    <mergeCell ref="D20:D21"/>
    <mergeCell ref="E2:E4"/>
    <mergeCell ref="F3:F4"/>
    <mergeCell ref="F10:F11"/>
    <mergeCell ref="F12:F13"/>
    <mergeCell ref="F20:F21"/>
    <mergeCell ref="G3:G4"/>
    <mergeCell ref="G10:G11"/>
    <mergeCell ref="G12:G13"/>
    <mergeCell ref="G20:G21"/>
    <mergeCell ref="H10:H11"/>
    <mergeCell ref="H12:H13"/>
    <mergeCell ref="H20:H21"/>
    <mergeCell ref="I10:I11"/>
    <mergeCell ref="I12:I13"/>
    <mergeCell ref="I20:I21"/>
    <mergeCell ref="J10:J11"/>
    <mergeCell ref="J12:J13"/>
    <mergeCell ref="J20:J21"/>
    <mergeCell ref="K10:K11"/>
    <mergeCell ref="K12:K13"/>
    <mergeCell ref="K20:K21"/>
    <mergeCell ref="L10:L11"/>
    <mergeCell ref="L12:L13"/>
    <mergeCell ref="L20:L21"/>
    <mergeCell ref="M10:M11"/>
    <mergeCell ref="M12:M13"/>
    <mergeCell ref="M20:M21"/>
    <mergeCell ref="N10:N11"/>
    <mergeCell ref="N12:N13"/>
    <mergeCell ref="N20:N21"/>
    <mergeCell ref="O10:O11"/>
    <mergeCell ref="O12:O13"/>
    <mergeCell ref="O20:O21"/>
    <mergeCell ref="P10:P11"/>
    <mergeCell ref="P12:P13"/>
    <mergeCell ref="P20:P21"/>
    <mergeCell ref="Q10:Q11"/>
    <mergeCell ref="Q12:Q13"/>
    <mergeCell ref="Q20:Q21"/>
    <mergeCell ref="R3:R4"/>
    <mergeCell ref="R10:R11"/>
    <mergeCell ref="R12:R13"/>
    <mergeCell ref="R20:R21"/>
    <mergeCell ref="S3:S4"/>
    <mergeCell ref="S10:S11"/>
    <mergeCell ref="S12:S13"/>
    <mergeCell ref="S20:S21"/>
    <mergeCell ref="A54:C57"/>
    <mergeCell ref="B35:C36"/>
    <mergeCell ref="B37:C41"/>
    <mergeCell ref="A2:C4"/>
    <mergeCell ref="B23:C29"/>
    <mergeCell ref="B30:C34"/>
    <mergeCell ref="A44:C53"/>
  </mergeCells>
  <printOptions/>
  <pageMargins left="0.75" right="0.75" top="0.59" bottom="0.51" header="0.5" footer="0.5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ZhaYang</dc:creator>
  <cp:keywords/>
  <dc:description/>
  <cp:lastModifiedBy>弄菊散人</cp:lastModifiedBy>
  <cp:lastPrinted>2015-05-28T02:03:42Z</cp:lastPrinted>
  <dcterms:created xsi:type="dcterms:W3CDTF">1996-12-17T01:32:42Z</dcterms:created>
  <dcterms:modified xsi:type="dcterms:W3CDTF">2018-12-07T06:18:46Z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